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C:\Users\helwol\AppData\Local\Temp\Fabasoft\Work\"/>
    </mc:Choice>
  </mc:AlternateContent>
  <xr:revisionPtr revIDLastSave="0" documentId="13_ncr:1_{34BEA437-1ADF-461E-8A32-5D77B74F1B2E}" xr6:coauthVersionLast="47" xr6:coauthVersionMax="47" xr10:uidLastSave="{00000000-0000-0000-0000-000000000000}"/>
  <workbookProtection workbookPassword="EDA1" lockStructure="1"/>
  <bookViews>
    <workbookView xWindow="-120" yWindow="-120" windowWidth="29040" windowHeight="15720" xr2:uid="{00000000-000D-0000-FFFF-FFFF00000000}"/>
  </bookViews>
  <sheets>
    <sheet name="Übersicht" sheetId="8" r:id="rId1"/>
    <sheet name="1. Personalkosten" sheetId="4" r:id="rId2"/>
    <sheet name="2. Sachkosten" sheetId="5" r:id="rId3"/>
    <sheet name="3. Budget" sheetId="10" r:id="rId4"/>
    <sheet name="4. Ausgaben pro Maßnahme" sheetId="7" r:id="rId5"/>
  </sheets>
  <definedNames>
    <definedName name="_xlnm.Print_Area" localSheetId="1">'1. Personalkosten'!$B$2:$O$70</definedName>
    <definedName name="_xlnm.Print_Area" localSheetId="2">'2. Sachkosten'!$B$2:$J$94</definedName>
    <definedName name="_xlnm.Print_Area" localSheetId="3">'3. Budget'!$B$2:$H$36</definedName>
    <definedName name="_xlnm.Print_Area" localSheetId="4">'4. Ausgaben pro Maßnahme'!$B$2:$E$34</definedName>
    <definedName name="_xlnm.Print_Area" localSheetId="0">Übersicht!$B$2:$G$42</definedName>
  </definedNames>
  <calcPr calcId="191029" iterate="1" iterateDelta="9.9999999999999995E-7"/>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8" l="1"/>
  <c r="G93" i="5"/>
  <c r="G71" i="5"/>
  <c r="G9" i="5"/>
  <c r="G10" i="5"/>
  <c r="G11" i="5"/>
  <c r="G13" i="5"/>
  <c r="G14" i="5"/>
  <c r="G15" i="5"/>
  <c r="G16" i="5"/>
  <c r="G17" i="5"/>
  <c r="G18" i="5"/>
  <c r="G19" i="5"/>
  <c r="G20" i="5"/>
  <c r="G21" i="5"/>
  <c r="G22" i="5"/>
  <c r="G23" i="5"/>
  <c r="G24" i="5"/>
  <c r="G25" i="5"/>
  <c r="G26" i="5"/>
  <c r="G27" i="5"/>
  <c r="G28" i="5"/>
  <c r="G29" i="5"/>
  <c r="G30" i="5"/>
  <c r="G31" i="5"/>
  <c r="G32" i="5"/>
  <c r="G33" i="5"/>
  <c r="G34" i="5"/>
  <c r="G35" i="5"/>
  <c r="G94" i="5" s="1"/>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2" i="5"/>
  <c r="G73" i="5"/>
  <c r="G74" i="5"/>
  <c r="G75" i="5"/>
  <c r="G76" i="5"/>
  <c r="G77" i="5"/>
  <c r="G78" i="5"/>
  <c r="G79" i="5"/>
  <c r="G80" i="5"/>
  <c r="G81" i="5"/>
  <c r="G82" i="5"/>
  <c r="G83" i="5"/>
  <c r="G84" i="5"/>
  <c r="G85" i="5"/>
  <c r="G86" i="5"/>
  <c r="G87" i="5"/>
  <c r="G88" i="5"/>
  <c r="G89" i="5"/>
  <c r="G90" i="5"/>
  <c r="G91" i="5"/>
  <c r="G92" i="5"/>
  <c r="G8" i="5"/>
  <c r="I9" i="4"/>
  <c r="I8" i="4"/>
  <c r="I41" i="4"/>
  <c r="I40" i="4"/>
  <c r="I43" i="4"/>
  <c r="I44" i="4"/>
  <c r="I45" i="4"/>
  <c r="I46" i="4"/>
  <c r="I47" i="4"/>
  <c r="I48" i="4"/>
  <c r="I49" i="4"/>
  <c r="I50" i="4"/>
  <c r="I51" i="4"/>
  <c r="I52" i="4"/>
  <c r="I53" i="4"/>
  <c r="I54" i="4"/>
  <c r="I55" i="4"/>
  <c r="I56" i="4"/>
  <c r="I57" i="4"/>
  <c r="I58" i="4"/>
  <c r="I59" i="4"/>
  <c r="I60" i="4"/>
  <c r="I61" i="4"/>
  <c r="I62" i="4"/>
  <c r="I63" i="4"/>
  <c r="I64" i="4"/>
  <c r="I65" i="4"/>
  <c r="I66" i="4"/>
  <c r="I67" i="4"/>
  <c r="I42" i="4"/>
  <c r="I11" i="4"/>
  <c r="I12" i="4"/>
  <c r="I13" i="4"/>
  <c r="I14" i="4"/>
  <c r="I15" i="4"/>
  <c r="I16" i="4"/>
  <c r="I17" i="4"/>
  <c r="I18" i="4"/>
  <c r="I19" i="4"/>
  <c r="I20" i="4"/>
  <c r="I21" i="4"/>
  <c r="I22" i="4"/>
  <c r="I23" i="4"/>
  <c r="I24" i="4"/>
  <c r="I25" i="4"/>
  <c r="I26" i="4"/>
  <c r="I27" i="4"/>
  <c r="I28" i="4"/>
  <c r="I29" i="4"/>
  <c r="I30" i="4"/>
  <c r="I31" i="4"/>
  <c r="I32" i="4"/>
  <c r="I33" i="4"/>
  <c r="I10" i="4"/>
  <c r="E93" i="5"/>
  <c r="E71" i="5"/>
  <c r="F12" i="8" s="1"/>
  <c r="J93" i="5"/>
  <c r="I93" i="5"/>
  <c r="J71" i="5"/>
  <c r="D36" i="8"/>
  <c r="D35" i="8"/>
  <c r="D34" i="8"/>
  <c r="D33" i="8"/>
  <c r="D32" i="8"/>
  <c r="D31" i="8"/>
  <c r="D30" i="8"/>
  <c r="D29" i="8"/>
  <c r="D28" i="8"/>
  <c r="D27" i="8"/>
  <c r="I71" i="5"/>
  <c r="E36" i="10"/>
  <c r="D20" i="8" s="1"/>
  <c r="C93" i="5"/>
  <c r="C71" i="5"/>
  <c r="D12" i="8" s="1"/>
  <c r="D16" i="8"/>
  <c r="D18" i="10"/>
  <c r="D18" i="8" s="1"/>
  <c r="E18" i="10"/>
  <c r="D19" i="8"/>
  <c r="H18" i="10"/>
  <c r="H36" i="10"/>
  <c r="H68" i="4"/>
  <c r="D68" i="4"/>
  <c r="F68" i="4"/>
  <c r="D34" i="4"/>
  <c r="H34" i="4"/>
  <c r="F34" i="4"/>
  <c r="O68" i="4"/>
  <c r="N68" i="4"/>
  <c r="L68" i="4"/>
  <c r="O34" i="4"/>
  <c r="N34" i="4"/>
  <c r="L34" i="4"/>
  <c r="I34" i="4" l="1"/>
  <c r="G11" i="8"/>
  <c r="E94" i="5"/>
  <c r="F11" i="8" s="1"/>
  <c r="I68" i="4"/>
  <c r="I70" i="4"/>
  <c r="D17" i="8"/>
  <c r="C94" i="5"/>
  <c r="D11" i="8" s="1"/>
  <c r="J94" i="5"/>
  <c r="I94" i="5"/>
  <c r="F70" i="4"/>
  <c r="D24" i="8" s="1"/>
  <c r="E24" i="8" s="1"/>
  <c r="L70" i="4"/>
  <c r="O70" i="4"/>
  <c r="N70" i="4"/>
  <c r="D37" i="8"/>
  <c r="E37" i="8" s="1"/>
  <c r="D21" i="8"/>
  <c r="D70" i="4"/>
  <c r="D10" i="8" s="1"/>
  <c r="H70" i="4"/>
  <c r="G24" i="8" l="1"/>
  <c r="G10" i="8"/>
  <c r="G13" i="8"/>
  <c r="F10" i="8"/>
  <c r="F13" i="8" s="1"/>
  <c r="F24" i="8"/>
  <c r="E27" i="8"/>
  <c r="E34" i="8"/>
  <c r="E33" i="8"/>
  <c r="E36" i="8"/>
  <c r="E30" i="8"/>
  <c r="D13" i="8"/>
  <c r="E11" i="8" s="1"/>
  <c r="E20" i="8"/>
  <c r="E16" i="8"/>
  <c r="E32" i="8"/>
  <c r="E35" i="8"/>
  <c r="E31" i="8"/>
  <c r="E29" i="8"/>
  <c r="E28" i="8"/>
  <c r="E17" i="8"/>
  <c r="E10" i="8" l="1"/>
  <c r="E13" i="8" s="1"/>
  <c r="B39" i="8"/>
  <c r="B41" i="8"/>
  <c r="E2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Held Wolfgang</author>
  </authors>
  <commentList>
    <comment ref="G7" authorId="0" shapeId="0" xr:uid="{0BDA3FF7-DB8F-488D-988E-2710E3672586}">
      <text>
        <r>
          <rPr>
            <b/>
            <sz val="9"/>
            <color indexed="81"/>
            <rFont val="Segoe UI"/>
            <family val="2"/>
          </rPr>
          <t xml:space="preserve">Abteilung Frauenprojektförderung: 
</t>
        </r>
        <r>
          <rPr>
            <sz val="9"/>
            <color indexed="81"/>
            <rFont val="Segoe UI"/>
            <family val="2"/>
          </rPr>
          <t>Wird eine Kostenposition im Zuge der Umwidmung nicht mehr beantragt, tragen Sie in der betreffenden Zeile eine „0“ ein, damit die Differenz berechnet wird.</t>
        </r>
        <r>
          <rPr>
            <b/>
            <sz val="9"/>
            <color indexed="81"/>
            <rFont val="Segoe UI"/>
            <family val="2"/>
          </rPr>
          <t xml:space="preserve">
Bitte beachten Sie, dass in der Umwidmungsspalte ausnahmslos alle Kostenpositionen auszuweisen sind, auch wenn sich die jeweiligen Beträge nicht ändern sollten. </t>
        </r>
        <r>
          <rPr>
            <sz val="9"/>
            <color indexed="81"/>
            <rFont val="Segoe UI"/>
            <family val="2"/>
          </rPr>
          <t xml:space="preserve">
</t>
        </r>
      </text>
    </comment>
  </commentList>
</comments>
</file>

<file path=xl/sharedStrings.xml><?xml version="1.0" encoding="utf-8"?>
<sst xmlns="http://schemas.openxmlformats.org/spreadsheetml/2006/main" count="331" uniqueCount="181">
  <si>
    <t>FINANZPLAN</t>
  </si>
  <si>
    <t>ABRECHNUNG</t>
  </si>
  <si>
    <t>Stden/Woche und Wochen/ Jahr (insgesamt)</t>
  </si>
  <si>
    <t>Jahres-Brutto-Gesamtlohnkosten (inkl. LNK) in €</t>
  </si>
  <si>
    <t>Frauenministerin</t>
  </si>
  <si>
    <t>Name</t>
  </si>
  <si>
    <t>Stden/ Woche und Wochen/ Jahr (insgesamt)</t>
  </si>
  <si>
    <t>Jahres-Brutto-Gesamtlohn-kosten (inkl. LNK) in €</t>
  </si>
  <si>
    <t>zur Abrechnung</t>
  </si>
  <si>
    <t>! von der Abrech-nungsstelle auszufüllen !</t>
  </si>
  <si>
    <t>Stden/ Woche; Wochen/Jahr</t>
  </si>
  <si>
    <t>Betrag in €</t>
  </si>
  <si>
    <t>abge-rechneter Betrag in € </t>
  </si>
  <si>
    <t>Gesamthöhe</t>
  </si>
  <si>
    <r>
      <t>2. Sachkosten, die von der Frauenministerin (mit-)finanziert werden sollen (</t>
    </r>
    <r>
      <rPr>
        <b/>
        <i/>
        <sz val="11"/>
        <rFont val="Arial"/>
        <family val="2"/>
      </rPr>
      <t>veranschlagt</t>
    </r>
    <r>
      <rPr>
        <b/>
        <sz val="11"/>
        <rFont val="Arial"/>
        <family val="2"/>
      </rPr>
      <t>)</t>
    </r>
  </si>
  <si>
    <t>Beträge in €</t>
  </si>
  <si>
    <t>abgerechneter Betrag in €</t>
  </si>
  <si>
    <t>! 
von der Abrechnungs-stelle auszufüllen !</t>
  </si>
  <si>
    <t>Miet- und Betriebskosten im Sinne des Mietrechtsgesetzes</t>
  </si>
  <si>
    <t>Heiz- und Stromkosten</t>
  </si>
  <si>
    <t>Reinigungsfirma</t>
  </si>
  <si>
    <t>Reinigungsmaterial</t>
  </si>
  <si>
    <r>
      <t xml:space="preserve">Versicherungsraten (z.B. Haftpflichtversicherung) </t>
    </r>
    <r>
      <rPr>
        <b/>
        <sz val="11"/>
        <rFont val="Arial"/>
        <family val="2"/>
      </rPr>
      <t>bitte die Art der Versicherung angeben:</t>
    </r>
  </si>
  <si>
    <t>Geringwertige Wirtschaftsgüter gemäß § 13 EStG</t>
  </si>
  <si>
    <t>Wartung der technischen Büroausstattung (inkl. Wartung von Hardware und Software)</t>
  </si>
  <si>
    <t>Büromaterial (z.B. Verbrauchsgüter wie Schreibgeräte, Papier, Toner etc.)</t>
  </si>
  <si>
    <t>Fachliteratur</t>
  </si>
  <si>
    <t>Versandkosten</t>
  </si>
  <si>
    <t>Fahrtkosten (ausschließlich Bahntickets, Km-Geld für Mitarbeiterinnen)</t>
  </si>
  <si>
    <t>Fahrtkosten für Mitarbeiterinnen (ausschließlich Bahntickets und Km-Geld)</t>
  </si>
  <si>
    <t>Telefongebühren, Internet-, Providergebühren</t>
  </si>
  <si>
    <t>Weiterbildungskosten/Teilnahmegebühren für Mitarbeiterinnen</t>
  </si>
  <si>
    <t xml:space="preserve">Name der Honorkraft: </t>
  </si>
  <si>
    <t>Art der Tätigkeit:</t>
  </si>
  <si>
    <r>
      <t xml:space="preserve">2. Sachkosten,  die von der Frauenministerin (mit-)finanziert werden
</t>
    </r>
    <r>
      <rPr>
        <b/>
        <sz val="10"/>
        <rFont val="Arial"/>
        <family val="2"/>
      </rPr>
      <t>Hinweis:  Belege sind nach Art der Kosten gemäß nachstehender Auflistung gebündelt vorzulegen!</t>
    </r>
  </si>
  <si>
    <t>Büromaterial (z.B. Verbrauchsgüter wie Schreibgeräte, Papier, Toner)</t>
  </si>
  <si>
    <t>Personalkosten Gesamt</t>
  </si>
  <si>
    <t>Anmerkungen</t>
  </si>
  <si>
    <t>Sachkosten Gesamt</t>
  </si>
  <si>
    <t>Ausgaben Gesamt</t>
  </si>
  <si>
    <t xml:space="preserve">Gesamthöhe </t>
  </si>
  <si>
    <t>Betrag</t>
  </si>
  <si>
    <t>38/52</t>
  </si>
  <si>
    <t>19/52</t>
  </si>
  <si>
    <t>20/26</t>
  </si>
  <si>
    <t xml:space="preserve">Musterbeispiel: Vorname Nachname </t>
  </si>
  <si>
    <t>Ausgaben</t>
  </si>
  <si>
    <t>Anteil an Ausgaben Gesamt</t>
  </si>
  <si>
    <t>Anteil an Personalkosten Gesamt</t>
  </si>
  <si>
    <t>Name oder NN mit Funktionsbezeichnung</t>
  </si>
  <si>
    <t>Anteil an Summe Gesamtkosten der Maßnahmen</t>
  </si>
  <si>
    <t>Kalkulation der Projektkosten pro Maßnahme</t>
  </si>
  <si>
    <t>Summe Honorarkräfte</t>
  </si>
  <si>
    <t xml:space="preserve">Kostenkalkulation für die Maßnahmenpakete </t>
  </si>
  <si>
    <t>3. Budget</t>
  </si>
  <si>
    <t>3.1. Angesuchte Fördermittel bei der Frauenministerin in €:</t>
  </si>
  <si>
    <t>3.1. Zugesagte Fördermittel der Frauenministerin in €:</t>
  </si>
  <si>
    <t>3.2. Drittmittel</t>
  </si>
  <si>
    <t>Namen der FörderungsgeberInnen (Institution, Abteilung und Kontaktperson)</t>
  </si>
  <si>
    <t>Beträge für das Projekt
 in €</t>
  </si>
  <si>
    <t>Erhaltene Beträge in €</t>
  </si>
  <si>
    <t>beantragt</t>
  </si>
  <si>
    <t>zugesagt</t>
  </si>
  <si>
    <t>3.3. Eigenmittel</t>
  </si>
  <si>
    <t>Arten der Eigenmittel</t>
  </si>
  <si>
    <t>Beträge 
veranschlagt</t>
  </si>
  <si>
    <t xml:space="preserve">Rücklagen für: </t>
  </si>
  <si>
    <t>Rücklagen für:</t>
  </si>
  <si>
    <t>Mitgliedsbeiträge</t>
  </si>
  <si>
    <t>Spenden</t>
  </si>
  <si>
    <t>TeilnehmerInnenbeiträge (Kurse, Workshops etc.)</t>
  </si>
  <si>
    <t>Vortragstätigkeit</t>
  </si>
  <si>
    <t>Vermietung</t>
  </si>
  <si>
    <t>Sonstige und zwar:</t>
  </si>
  <si>
    <t>Budget</t>
  </si>
  <si>
    <t>Angesuchte Fördermittel</t>
  </si>
  <si>
    <t>Eigenmittel</t>
  </si>
  <si>
    <t xml:space="preserve">         davon Honorarkräfte</t>
  </si>
  <si>
    <t xml:space="preserve">         beantragt</t>
  </si>
  <si>
    <t xml:space="preserve">         zugesagt</t>
  </si>
  <si>
    <t>Veranstaltungsräume fallen nicht unter Miet- und Betriebskosten im Sinne des Mietrechtsgesetzes. Diese Kosten sind ggf. unter sonstige Sachkosten abzurechnen</t>
  </si>
  <si>
    <t>Ausfüllhilfe</t>
  </si>
  <si>
    <t>Summe sonstige Sachkosten</t>
  </si>
  <si>
    <t>Gesamthöhe Budget</t>
  </si>
  <si>
    <t>Gesamthöhe Eigenmittel</t>
  </si>
  <si>
    <t>Bitte auswählen!</t>
  </si>
  <si>
    <t>Frauen</t>
  </si>
  <si>
    <t>Deutsch</t>
  </si>
  <si>
    <t>Kinder, Jugendliche und Elternarbeit</t>
  </si>
  <si>
    <t>Gemeinde und Identität</t>
  </si>
  <si>
    <t>Arbeitsmarkt</t>
  </si>
  <si>
    <t>Sport und Freizeit</t>
  </si>
  <si>
    <t>x</t>
  </si>
  <si>
    <t>2.2 Sonstige projektspezifische Sachkosten:</t>
  </si>
  <si>
    <t>2.2 Sonstige projektspezifische Sachkosten</t>
  </si>
  <si>
    <t>Beachten Sie, das die Summe der Fördermittel, Drittmittel und Eigenmitteln den Ausgaben entsprechen muss - siehe dazu Tabellenblatt "Übersicht"</t>
  </si>
  <si>
    <r>
      <t xml:space="preserve">1. Personalkosten, die von der Frauenministerin (mit-)finanziert werden sollen (veranschlagt)
</t>
    </r>
    <r>
      <rPr>
        <b/>
        <sz val="10"/>
        <color indexed="10"/>
        <rFont val="Arial"/>
        <family val="2"/>
      </rPr>
      <t/>
    </r>
  </si>
  <si>
    <t xml:space="preserve">1. Personalkosten, die von der Frauenministerin (mit-)finanziert werden
</t>
  </si>
  <si>
    <t>Bezeichnung der Maßnahme 1 (lt. Projektbeschreibung/ Indikatorenblatt)</t>
  </si>
  <si>
    <t>in EUR</t>
  </si>
  <si>
    <t>kalkulierte Gesamtkosten für die Maßnahme 1</t>
  </si>
  <si>
    <t>Bezeichnung der Maßnahme 2 (lt. Projektbeschreibung/ Indikatorenblatt)</t>
  </si>
  <si>
    <t>Bsp.: Durchführung von Gruppenberatungen</t>
  </si>
  <si>
    <t>kalkulierte Gesamtkosten für die Maßnahme 2</t>
  </si>
  <si>
    <t>Bezeichnung der Maßnahme 3 (lt. Projektbeschreibung/ Indikatorenblatt)</t>
  </si>
  <si>
    <t>Bsp.: Durchführung von Workshops</t>
  </si>
  <si>
    <t>kalkulierte Gesamtkosten für die Maßnahme 3</t>
  </si>
  <si>
    <t>Bezeichnung der Maßnahme 4 (lt. Projektbeschreibung/ Indikatorenblatt)</t>
  </si>
  <si>
    <t>kalkulierte Gesamtkosten für die Maßnahme 4</t>
  </si>
  <si>
    <t>Bezeichnung der Maßnahme 5 (lt. Projektbeschreibung/ Indikatorenblatt)</t>
  </si>
  <si>
    <t>kalkulierte Gesamtkosten für die Maßnahme 5</t>
  </si>
  <si>
    <t>Bezeichnung der Maßnahme 6 (lt. Projektbeschreibung/ Indikatorenblatt)</t>
  </si>
  <si>
    <t>kalkulierte Gesamtkosten für die Maßnahme 6</t>
  </si>
  <si>
    <t>Bezeichnung der Maßnahme 7 (lt. Projektbeschreibung/ Indikatorenblatt)</t>
  </si>
  <si>
    <t>kalkulierte Gesamtkosten für die Maßnahme 7</t>
  </si>
  <si>
    <t>Bezeichnung der Maßnahme 8 (lt. Projektbeschreibung/ Indikatorenblatt)</t>
  </si>
  <si>
    <t>kalkulierte Gesamtkosten für die Maßnahme 8</t>
  </si>
  <si>
    <t>Bezeichnung der Maßnahme 9 (lt. Projektbeschreibung/ Indikatorenblatt)</t>
  </si>
  <si>
    <t>kalkulierte Gesamtkosten für die Maßnahme 9</t>
  </si>
  <si>
    <t>Bezeichnung der Maßnahme 10 (lt. Projektbeschreibung/ Indikatorenblatt)</t>
  </si>
  <si>
    <t>kalkulierte Gesamtkosten für die Maßnahme 10</t>
  </si>
  <si>
    <t>Summe der kalkulierten Gesamtkosten der Maßnahmen</t>
  </si>
  <si>
    <t>Anmerkungen zu Kostenpositionen - siehe Ausfüllhilfe</t>
  </si>
  <si>
    <t>Projektbezeichnung</t>
  </si>
  <si>
    <r>
      <t xml:space="preserve">Listen Sie hier alle für das Projekt relevanten Drittmittel auf. Beachten Sie, dass die </t>
    </r>
    <r>
      <rPr>
        <b/>
        <u/>
        <sz val="12"/>
        <rFont val="Arial"/>
        <family val="2"/>
      </rPr>
      <t>selben Drittmittel nicht doppelt</t>
    </r>
    <r>
      <rPr>
        <sz val="12"/>
        <rFont val="Arial"/>
        <family val="2"/>
      </rPr>
      <t xml:space="preserve"> in den Spalten "geplant", "beantragt" oder "zugesagt" angegeben werden dürfen!</t>
    </r>
  </si>
  <si>
    <t>Drittmittel Gesamt</t>
  </si>
  <si>
    <r>
      <t xml:space="preserve">Listen Sie die GWGs unter Angabe der Beträge in den nachfolgenden Zeilen auf. Beachten Sie die </t>
    </r>
    <r>
      <rPr>
        <b/>
        <u/>
        <sz val="12"/>
        <rFont val="Arial"/>
        <family val="2"/>
      </rPr>
      <t>Nachvollziehbarkeit</t>
    </r>
    <r>
      <rPr>
        <sz val="12"/>
        <rFont val="Arial"/>
        <family val="2"/>
      </rPr>
      <t xml:space="preserve"> und verwenden Sie die Spalte "Anmerkungen" zur Erläuterung. </t>
    </r>
  </si>
  <si>
    <r>
      <t xml:space="preserve">Listen Sie die Kosten unter der Angabe der Beträge in den nachfolgenden Zeilen auf. Beachten Sie die </t>
    </r>
    <r>
      <rPr>
        <b/>
        <u/>
        <sz val="12"/>
        <rFont val="Arial"/>
        <family val="2"/>
      </rPr>
      <t>Nachvollziehbarkeit</t>
    </r>
    <r>
      <rPr>
        <sz val="12"/>
        <rFont val="Arial"/>
        <family val="2"/>
      </rPr>
      <t xml:space="preserve"> und verwenden Sie die Spalte "Anmerkungen" zur Erläuterung. </t>
    </r>
  </si>
  <si>
    <r>
      <t xml:space="preserve">Ausfüllhilfe
</t>
    </r>
    <r>
      <rPr>
        <sz val="12"/>
        <rFont val="Calibri"/>
        <family val="2"/>
      </rPr>
      <t xml:space="preserve">Allgemein: Befüllen Sie nur die weißen Felder, alle farblich markierten Felder befüllen sich automatisch oder sind nicht zur Befüllung vorgesehen. </t>
    </r>
  </si>
  <si>
    <r>
      <t xml:space="preserve">Ausfüllhilfe
</t>
    </r>
    <r>
      <rPr>
        <sz val="12"/>
        <rFont val="Calibri"/>
        <family val="2"/>
      </rPr>
      <t xml:space="preserve">Allgemein: Befüllen Sie nur die wießen Felder, alle farblich markierten Felder befüllen sich automatisch oder sind nicht zur Befüllung vorgesehen. </t>
    </r>
  </si>
  <si>
    <t>Anteil an Budget Gesamt</t>
  </si>
  <si>
    <t xml:space="preserve">Art der Sachkosten
</t>
  </si>
  <si>
    <t>2.1. Honorarkräfte:</t>
  </si>
  <si>
    <t>2.1 Honorarkräfte</t>
  </si>
  <si>
    <t>Bsp.: Erstellung eines inhaltlichen Curriculums</t>
  </si>
  <si>
    <t>Bsp.: Öffentlichkeitsarbeit</t>
  </si>
  <si>
    <t>Bsp.: Interne Qualitätssicherung und Evaluation</t>
  </si>
  <si>
    <r>
      <rPr>
        <b/>
        <u/>
        <sz val="12"/>
        <rFont val="Arial"/>
        <family val="2"/>
      </rPr>
      <t>Achtung:</t>
    </r>
    <r>
      <rPr>
        <sz val="12"/>
        <rFont val="Arial"/>
        <family val="2"/>
      </rPr>
      <t xml:space="preserve"> Personalkosten müssen für </t>
    </r>
    <r>
      <rPr>
        <b/>
        <sz val="12"/>
        <rFont val="Arial"/>
        <family val="2"/>
      </rPr>
      <t>jedes</t>
    </r>
    <r>
      <rPr>
        <sz val="12"/>
        <rFont val="Arial"/>
        <family val="2"/>
      </rPr>
      <t xml:space="preserve"> </t>
    </r>
    <r>
      <rPr>
        <b/>
        <sz val="12"/>
        <rFont val="Arial"/>
        <family val="2"/>
      </rPr>
      <t>Kalenderjahr</t>
    </r>
    <r>
      <rPr>
        <sz val="12"/>
        <rFont val="Arial"/>
        <family val="2"/>
      </rPr>
      <t xml:space="preserve"> gesondert angegeben werden. Bei Bedarf steht Ihnen eine zweite Tabelle zur Verfügung. 
Bei geplanten unterjährigen Änderungen des Stundenausmaßes oder des Gehaltes ist die betreffende MitarbeiterIn mit dem entsprechenden Zeitraum mehrfach anzuführen!
</t>
    </r>
    <r>
      <rPr>
        <b/>
        <sz val="12"/>
        <rFont val="Arial"/>
        <family val="2"/>
      </rPr>
      <t>Honorarkräfte</t>
    </r>
    <r>
      <rPr>
        <sz val="12"/>
        <rFont val="Arial"/>
        <family val="2"/>
      </rPr>
      <t xml:space="preserve"> sind unter Pkt. 2.2 "Sonstige Sachkosten" anzuführen</t>
    </r>
  </si>
  <si>
    <r>
      <t xml:space="preserve">Beachten Sie, dass die </t>
    </r>
    <r>
      <rPr>
        <b/>
        <sz val="12"/>
        <rFont val="Arial"/>
        <family val="2"/>
      </rPr>
      <t xml:space="preserve">Angabe von Pauschalbeträgen </t>
    </r>
    <r>
      <rPr>
        <b/>
        <u/>
        <sz val="12"/>
        <rFont val="Arial"/>
        <family val="2"/>
      </rPr>
      <t>nicht</t>
    </r>
    <r>
      <rPr>
        <b/>
        <sz val="12"/>
        <rFont val="Arial"/>
        <family val="2"/>
      </rPr>
      <t xml:space="preserve"> zulässig</t>
    </r>
    <r>
      <rPr>
        <sz val="12"/>
        <rFont val="Arial"/>
        <family val="2"/>
      </rPr>
      <t xml:space="preserve"> ist und alle Kostenpositionen nachvollziehbar (ggf. unter Angabe des Kostenschlüssels) aufgeschlüsselt werden müssen. Werden die Kosten aliquot auf die Kostenpositionen aufgeteilt ist </t>
    </r>
    <r>
      <rPr>
        <b/>
        <u/>
        <sz val="12"/>
        <rFont val="Arial"/>
        <family val="2"/>
      </rPr>
      <t>jedenfalls</t>
    </r>
    <r>
      <rPr>
        <sz val="12"/>
        <rFont val="Arial"/>
        <family val="2"/>
      </rPr>
      <t xml:space="preserve"> ein Kostenschlüssel anzugeben! Benutzen Sie die Spalte "Anmerkungen" um Kostenpositionen näher zu erläutern. </t>
    </r>
  </si>
  <si>
    <r>
      <t xml:space="preserve">Beachten Sie, dass sämtliche Kosten </t>
    </r>
    <r>
      <rPr>
        <b/>
        <u/>
        <sz val="12"/>
        <rFont val="Arial"/>
        <family val="2"/>
      </rPr>
      <t>nachvollziehbar</t>
    </r>
    <r>
      <rPr>
        <sz val="12"/>
        <rFont val="Arial"/>
        <family val="2"/>
      </rPr>
      <t xml:space="preserve"> aufgeschlüsselt werden müssen. Verwenden Sie ggf. die Spalte "Anmerkungen" zur weiteren Erläuterung der Kostenposition (z.B. Aufschlüsselung der Overheadkosten, Verpflegung, Reisekosten, ect.). </t>
    </r>
  </si>
  <si>
    <t>Sollten Namen noch nicht bekannt sein, geben Sie N.N. an.</t>
  </si>
  <si>
    <r>
      <t xml:space="preserve">Jedes Tabellenblatt verfügt über eine </t>
    </r>
    <r>
      <rPr>
        <b/>
        <u/>
        <sz val="12"/>
        <rFont val="Arial"/>
        <family val="2"/>
      </rPr>
      <t>Ausfüllhilfe.</t>
    </r>
    <r>
      <rPr>
        <sz val="12"/>
        <rFont val="Arial"/>
        <family val="2"/>
      </rPr>
      <t xml:space="preserve"> Diese enthalten wichtige Informationen und sind unbedingt zu beachten! 
Dieses Tabellenblatt dient Ihnen als Übersicht. Die Beträge und Prozente des Tabellenblattes "Übersicht" befüllen sich automatisch durch Eingabe in den folgenden Tabellenblättern. 
</t>
    </r>
    <r>
      <rPr>
        <b/>
        <u/>
        <sz val="12"/>
        <rFont val="Arial"/>
        <family val="2"/>
      </rPr>
      <t>Allgmeine Information:</t>
    </r>
    <r>
      <rPr>
        <sz val="12"/>
        <rFont val="Arial"/>
        <family val="2"/>
      </rPr>
      <t xml:space="preserve"> Befüllen Sie nur die weißen Felder, alle farblich markierten Felder befüllen sich automatisch oder sind nicht zur Befüllung vorgesehen. 
Beachten Sie, dass am Ende die "Ausgaben Gesamt" und "Gesamthöhe Budget" gleich hoch sein müssen und Sie diesbezüglich Korrekturen nur in den jeweiligen Tabellenblätter vornehmen können. Ebenso muss die "Summe der kalkulierten Gesamtkosten der Maßnahmen" den "Ausgaben Gesamt" entsprechen. </t>
    </r>
  </si>
  <si>
    <t>Personalkosten für 2026</t>
  </si>
  <si>
    <t>Bei der Antragstellung ist die linke Seite dieses Formulares auszufüllen und gemeinsam mit den Antragsunterlagen im Onlineantrag hochzuladen.</t>
  </si>
  <si>
    <t xml:space="preserve">Der Beitrag der Personalkosten der Frauenministerin und andere Förderungsgeber:innen muss in Summe den Jahresbruttogesamtlohnkosten entsprechen. Ist dies nicht der Fall wird das entsprechende Feld "Jahresbruttogesamtlohnkosten in €" rot hinterlegt. </t>
  </si>
  <si>
    <t>Es können nur Fahrtkosten für Mitarbeiter:innen abgerechnet werden, die unter dem Tabellenblatt "Personalkosten" aufgelistet sind</t>
  </si>
  <si>
    <r>
      <t xml:space="preserve">Honorarkräfte sind einzelnd mit </t>
    </r>
    <r>
      <rPr>
        <b/>
        <u/>
        <sz val="12"/>
        <rFont val="Arial"/>
        <family val="2"/>
      </rPr>
      <t>Name und Art der Tätigkeit</t>
    </r>
    <r>
      <rPr>
        <sz val="12"/>
        <rFont val="Arial"/>
        <family val="2"/>
      </rPr>
      <t xml:space="preserve"> sowie die Beiträge </t>
    </r>
    <r>
      <rPr>
        <b/>
        <u/>
        <sz val="12"/>
        <rFont val="Arial"/>
        <family val="2"/>
      </rPr>
      <t>ohne Reisekosten</t>
    </r>
    <r>
      <rPr>
        <sz val="12"/>
        <rFont val="Arial"/>
        <family val="2"/>
      </rPr>
      <t xml:space="preserve"> anzugeben - etwaige Reisekosten sind gesondert unter Punkt "2.2 sonstige projektspezifische Sachkosten" anzugeben.
Vermerken Sie in der Spalte "Anmerkungen" den jeweiligen </t>
    </r>
    <r>
      <rPr>
        <b/>
        <u/>
        <sz val="12"/>
        <rFont val="Arial"/>
        <family val="2"/>
      </rPr>
      <t>Stundensatz</t>
    </r>
    <r>
      <rPr>
        <sz val="12"/>
        <rFont val="Arial"/>
        <family val="2"/>
      </rPr>
      <t xml:space="preserve"> für die Honorarkraft!</t>
    </r>
  </si>
  <si>
    <t>Teilnehmer:innenbeiträge (Kurse, Workshops etc.)</t>
  </si>
  <si>
    <r>
      <t xml:space="preserve">Bitte stellen Sie hier die Projektkosten dar, so wie diese für die Projekteinreichung kalkuliert worden sind. Bitte gehen Sie dabei auf </t>
    </r>
    <r>
      <rPr>
        <b/>
        <u/>
        <sz val="11"/>
        <rFont val="Arial"/>
        <family val="2"/>
      </rPr>
      <t>alle Maßnahmen</t>
    </r>
    <r>
      <rPr>
        <sz val="11"/>
        <rFont val="Arial"/>
        <family val="2"/>
      </rPr>
      <t xml:space="preserve"> ein, die in der </t>
    </r>
    <r>
      <rPr>
        <b/>
        <u/>
        <sz val="11"/>
        <rFont val="Arial"/>
        <family val="2"/>
      </rPr>
      <t>Projektbeschreibung und im Indikatorenblatt</t>
    </r>
    <r>
      <rPr>
        <sz val="11"/>
        <rFont val="Arial"/>
        <family val="2"/>
      </rPr>
      <t xml:space="preserve"> von Ihnen angeführt worden sind. Maßnahmen können z.B. Beratungen, Bildungsprojekte wie Webinare oder Initiativen im Bereich der Sensibilisierungs- und Öffentlichkeitsarbeit sein. Sofern für die Durchführung von Maßnahmen umfangreiche Vor- und/oder Nachbereitungsarbeiten, z.B. die Erstellung inhaltlicher Curricula, notwendig sind, die mehr als 30% der Kosten einer Maßnahme ausmachen, so sind diese Vor- und/oder Nachbereitungsarbeiten als eigene Maßnahme anzuführen. Falls die Vorarbeiten geringer ausfallen, vermerken Sie diese bitte im Feld "Anmerkungen".</t>
    </r>
  </si>
  <si>
    <t>Förderungsnehmer:in</t>
  </si>
  <si>
    <t>Stden/ Woche; Wochen/Kalenderjahr 2025</t>
  </si>
  <si>
    <t>Stden/ Woche; Wochen/Kalenderjahr 2026</t>
  </si>
  <si>
    <t>Umwidmung der Spalte "bei der Frauenministerin beantragt" 
(Einzubringen bis Ende des Förderungszeitraums)</t>
  </si>
  <si>
    <t>Differenz in € (wird automatisch ausgefüllt)</t>
  </si>
  <si>
    <t>Personalkosten für 2027</t>
  </si>
  <si>
    <t>Antrag</t>
  </si>
  <si>
    <t>Umwidmung (Einzubringen bis Ende des Förderungszeitraums)</t>
  </si>
  <si>
    <r>
      <t xml:space="preserve">Differenz in € </t>
    </r>
    <r>
      <rPr>
        <b/>
        <sz val="7.5"/>
        <rFont val="Arial"/>
        <family val="2"/>
      </rPr>
      <t>(wird automatisch ausgefüllt)</t>
    </r>
  </si>
  <si>
    <r>
      <t xml:space="preserve">Beträge in € </t>
    </r>
    <r>
      <rPr>
        <b/>
        <sz val="7.5"/>
        <rFont val="Arial"/>
        <family val="2"/>
      </rPr>
      <t>(bitte Kommentar beachten</t>
    </r>
    <r>
      <rPr>
        <b/>
        <sz val="11"/>
        <rFont val="Arial"/>
        <family val="2"/>
      </rPr>
      <t>)</t>
    </r>
  </si>
  <si>
    <t>Anmerkungen/ Begründungen</t>
  </si>
  <si>
    <r>
      <t xml:space="preserve">Geringwertige Wirtschaftsgüter gemäß § 13 EStG (Listen Sie bitte die GWGs unter Angabe der Beträge und einer </t>
    </r>
    <r>
      <rPr>
        <b/>
        <sz val="11"/>
        <rFont val="Arial"/>
        <family val="2"/>
      </rPr>
      <t>Erläuterung</t>
    </r>
    <r>
      <rPr>
        <sz val="11"/>
        <rFont val="Arial"/>
        <family val="2"/>
      </rPr>
      <t xml:space="preserve"> in den nachfolgenden Zeilen auf):</t>
    </r>
  </si>
  <si>
    <t xml:space="preserve">Reise- und Nächtigungskosten für Mitarbeiter:innen gemäß Reisegebührenvorschrift </t>
  </si>
  <si>
    <t>Supervision</t>
  </si>
  <si>
    <t>Lizenzkosten (z.B. Microsoft, Buchhaltungssoftware)</t>
  </si>
  <si>
    <t>Kopierkosten und Druckkosten (z.B. Einladung, Plakat, Flyer) sowie Leasingraten für Kopiergeräte</t>
  </si>
  <si>
    <t>Grafik und Layout (z.B. Publikation, Fyler, Logo)</t>
  </si>
  <si>
    <t>Öffentlichkeitsarbeit (z.B. Inserate, Social-Media-Kampagne, Give-aways)</t>
  </si>
  <si>
    <t>abgerechneter Betrag in € </t>
  </si>
  <si>
    <r>
      <t xml:space="preserve">Stden/ Woche; Wochen/Jahr </t>
    </r>
    <r>
      <rPr>
        <b/>
        <sz val="8"/>
        <rFont val="Arial"/>
        <family val="2"/>
      </rPr>
      <t>(bitte Kommentar beachten)</t>
    </r>
  </si>
  <si>
    <r>
      <t xml:space="preserve">Differenz in € </t>
    </r>
    <r>
      <rPr>
        <b/>
        <sz val="8"/>
        <rFont val="Arial"/>
        <family val="2"/>
      </rPr>
      <t>(wird automatisch ausgefüllt)</t>
    </r>
  </si>
  <si>
    <t>Umwidmung</t>
  </si>
  <si>
    <t>Differenz</t>
  </si>
  <si>
    <t>Bei der Abrechnung ist das auf der rechten Seite ergänzt ausgefüllte Formular "Finanzplan/Abrechnung" gemeinsam mit den Abrechnungsunterlagen an das Bundesministerium für Frauen, Wissenschaft und Forschung, Referat Präs/7d, Minoritenplatz 3, 1010 Wien oder per E-Mail an das Postfach foerderabrechnungen@bmfwf.gv.at zu übermitteln. 
ACHTUNG: Rechnungen, Honorarnoten, Zahlungsbestätigungen, Kontoauszüge sind immer im Original und daher im Postweg zu übermitteln!</t>
  </si>
  <si>
    <t>Personalkosten</t>
  </si>
  <si>
    <t>Wartung der technischen Büroausstattung (inkl. Wartung von Hardware und Software) ausgenommen Heizung/Gastherme, Klimagerät und Feuerlöscher</t>
  </si>
  <si>
    <r>
      <t xml:space="preserve">Ist eine Umwidmung erforderlich, füllen Sie bitte die lilafarben hinterlegten Spalten „Umwidmung“ in den Registerblättern „1. Personalkosten“ und „2. Sachkosten“ mit den aktuellen Zahlen aus. </t>
    </r>
    <r>
      <rPr>
        <sz val="12"/>
        <color rgb="FFFF0000"/>
        <rFont val="Arial"/>
        <family val="2"/>
      </rPr>
      <t xml:space="preserve">Bitte beachten Sie, dass in den Umwidmungsspalten ausnahmslos alle Kostenpositionen auszuweisen sind, auch wenn sich die jeweiligen Beträge nicht ändern sollten. </t>
    </r>
    <r>
      <rPr>
        <sz val="12"/>
        <rFont val="Arial"/>
        <family val="2"/>
      </rPr>
      <t>Bei neuen Mitarbeiter:innen ist zusätzlich das Formular "standardisierte Arbeitsplatzbeschreibung" erforderlich. Bitte schicken Sie dir Formulare innerhalb des Förderungszeitraumes an frauenprojektfoerderung@bmfwf.gv.at.</t>
    </r>
  </si>
  <si>
    <r>
      <t xml:space="preserve">Weiterbildungskosten/Teilnahmegebühren für Mitarbeiter:innen (Listen Sie bitte die Kosten unter Angabe der Beträge und einer </t>
    </r>
    <r>
      <rPr>
        <b/>
        <sz val="11"/>
        <rFont val="Arial"/>
        <family val="2"/>
      </rPr>
      <t>Erläuterung</t>
    </r>
    <r>
      <rPr>
        <sz val="11"/>
        <rFont val="Arial"/>
        <family val="2"/>
      </rPr>
      <t xml:space="preserve"> in den nachfolgenden Zeilen auf):</t>
    </r>
  </si>
  <si>
    <r>
      <t xml:space="preserve">Lizenzkosten (z.B. Microsoft, Buchhaltungssoftware) (Listen Sie bitte die Lizenzkosten unter Angabe der Beträge und einer </t>
    </r>
    <r>
      <rPr>
        <b/>
        <sz val="11"/>
        <rFont val="Arial"/>
        <family val="2"/>
      </rPr>
      <t>Erläuterung</t>
    </r>
    <r>
      <rPr>
        <sz val="11"/>
        <rFont val="Arial"/>
        <family val="2"/>
      </rPr>
      <t xml:space="preserve"> in den nachfolgenden Zeilen auf):</t>
    </r>
  </si>
  <si>
    <r>
      <t xml:space="preserve">Öffentlichkeitsarbeit (z.B. Inserate, Social-Media-Kampagne, Give-aways) (Listen Sie bitte die Öffentlichkeitsarbeit unter Angabe der Beträge und einer </t>
    </r>
    <r>
      <rPr>
        <b/>
        <sz val="11"/>
        <rFont val="Arial"/>
        <family val="2"/>
      </rPr>
      <t>Erläuterung</t>
    </r>
    <r>
      <rPr>
        <sz val="11"/>
        <rFont val="Arial"/>
        <family val="2"/>
      </rPr>
      <t xml:space="preserve"> in den nachfolgenden Zeilen auf):</t>
    </r>
  </si>
  <si>
    <t>Grafik und Layout (z.B. Publikation, Flyer, Logo)</t>
  </si>
  <si>
    <t>FORMULAR "FINANZPLAN/ABRECHNUNG" Förderungsaufruf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</si>
</sst>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 #,##0.00"/>
    <numFmt numFmtId="165" formatCode="_([$€]* #,##0.00_);_([$€]* \(#,##0.00\);_([$€]* &quot;-&quot;??_);_(@_)"/>
  </numFmts>
  <fonts count="29" x14ac:knownFonts="1">
    <font>
      <sz val="10"/>
      <name val="arial"/>
    </font>
    <font>
      <sz val="10"/>
      <name val="Arial"/>
      <family val="2"/>
    </font>
    <font>
      <sz val="12"/>
      <name val="Arial"/>
      <family val="2"/>
    </font>
    <font>
      <b/>
      <sz val="14"/>
      <name val="Arial"/>
      <family val="2"/>
    </font>
    <font>
      <b/>
      <sz val="11"/>
      <name val="Arial"/>
      <family val="2"/>
    </font>
    <font>
      <b/>
      <sz val="10"/>
      <name val="Arial"/>
      <family val="2"/>
    </font>
    <font>
      <sz val="11"/>
      <name val="Arial"/>
      <family val="2"/>
    </font>
    <font>
      <b/>
      <i/>
      <sz val="11"/>
      <name val="Arial"/>
      <family val="2"/>
    </font>
    <font>
      <b/>
      <u/>
      <sz val="11"/>
      <name val="Arial"/>
      <family val="2"/>
    </font>
    <font>
      <b/>
      <sz val="12"/>
      <name val="Arial"/>
      <family val="2"/>
    </font>
    <font>
      <b/>
      <sz val="10"/>
      <color indexed="10"/>
      <name val="Arial"/>
      <family val="2"/>
    </font>
    <font>
      <i/>
      <sz val="10"/>
      <name val="Arial"/>
      <family val="2"/>
    </font>
    <font>
      <sz val="9"/>
      <name val="Arial"/>
      <family val="2"/>
    </font>
    <font>
      <sz val="12"/>
      <name val="Calibri"/>
      <family val="2"/>
    </font>
    <font>
      <b/>
      <u/>
      <sz val="12"/>
      <name val="Arial"/>
      <family val="2"/>
    </font>
    <font>
      <sz val="11"/>
      <color theme="0"/>
      <name val="Calibri"/>
      <family val="2"/>
      <scheme val="minor"/>
    </font>
    <font>
      <b/>
      <sz val="11"/>
      <color rgb="FF3F3F3F"/>
      <name val="Calibri"/>
      <family val="2"/>
      <scheme val="minor"/>
    </font>
    <font>
      <sz val="11"/>
      <name val="Calibri"/>
      <family val="2"/>
      <scheme val="minor"/>
    </font>
    <font>
      <sz val="10"/>
      <color theme="0"/>
      <name val="Calibri"/>
      <family val="2"/>
      <scheme val="minor"/>
    </font>
    <font>
      <sz val="11"/>
      <color theme="0" tint="-0.14999847407452621"/>
      <name val="Calibri"/>
      <family val="2"/>
      <scheme val="minor"/>
    </font>
    <font>
      <b/>
      <sz val="11"/>
      <color theme="0" tint="-0.14999847407452621"/>
      <name val="Calibri"/>
      <family val="2"/>
      <scheme val="minor"/>
    </font>
    <font>
      <b/>
      <sz val="11"/>
      <name val="Calibri"/>
      <family val="2"/>
      <scheme val="minor"/>
    </font>
    <font>
      <b/>
      <sz val="12"/>
      <name val="Calibri"/>
      <family val="2"/>
      <scheme val="minor"/>
    </font>
    <font>
      <b/>
      <sz val="14"/>
      <name val="Calibri"/>
      <family val="2"/>
      <scheme val="minor"/>
    </font>
    <font>
      <b/>
      <sz val="7.5"/>
      <name val="Arial"/>
      <family val="2"/>
    </font>
    <font>
      <b/>
      <sz val="9"/>
      <color indexed="81"/>
      <name val="Segoe UI"/>
      <family val="2"/>
    </font>
    <font>
      <sz val="9"/>
      <color indexed="81"/>
      <name val="Segoe UI"/>
      <family val="2"/>
    </font>
    <font>
      <b/>
      <sz val="8"/>
      <name val="Arial"/>
      <family val="2"/>
    </font>
    <font>
      <sz val="12"/>
      <color rgb="FFFF0000"/>
      <name val="Arial"/>
      <family val="2"/>
    </font>
  </fonts>
  <fills count="11">
    <fill>
      <patternFill patternType="none"/>
    </fill>
    <fill>
      <patternFill patternType="gray125"/>
    </fill>
    <fill>
      <patternFill patternType="solid">
        <fgColor rgb="FFF2F2F2"/>
      </patternFill>
    </fill>
    <fill>
      <patternFill patternType="solid">
        <fgColor theme="0" tint="-0.14999847407452621"/>
        <bgColor indexed="64"/>
      </patternFill>
    </fill>
    <fill>
      <patternFill patternType="solid">
        <fgColor theme="4" tint="0.79998168889431442"/>
        <bgColor indexed="64"/>
      </patternFill>
    </fill>
    <fill>
      <patternFill patternType="solid">
        <fgColor rgb="FFDDDDDD"/>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7" tint="0.79998168889431442"/>
        <bgColor indexed="64"/>
      </patternFill>
    </fill>
  </fills>
  <borders count="87">
    <border>
      <left/>
      <right/>
      <top/>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ck">
        <color indexed="64"/>
      </right>
      <top style="medium">
        <color indexed="64"/>
      </top>
      <bottom style="thick">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ck">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bottom/>
      <diagonal/>
    </border>
    <border>
      <left/>
      <right/>
      <top style="medium">
        <color indexed="64"/>
      </top>
      <bottom/>
      <diagonal/>
    </border>
    <border>
      <left/>
      <right style="thick">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right/>
      <top/>
      <bottom style="thick">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ck">
        <color indexed="64"/>
      </right>
      <top style="medium">
        <color indexed="64"/>
      </top>
      <bottom/>
      <diagonal/>
    </border>
    <border>
      <left style="thick">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medium">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ck">
        <color indexed="64"/>
      </bottom>
      <diagonal/>
    </border>
  </borders>
  <cellStyleXfs count="4">
    <xf numFmtId="0" fontId="0" fillId="0" borderId="0"/>
    <xf numFmtId="0" fontId="16" fillId="2" borderId="49" applyNumberFormat="0" applyAlignment="0" applyProtection="0"/>
    <xf numFmtId="165" fontId="2" fillId="0" borderId="0" applyFont="0" applyFill="0" applyBorder="0" applyAlignment="0" applyProtection="0"/>
    <xf numFmtId="0" fontId="2" fillId="0" borderId="0"/>
  </cellStyleXfs>
  <cellXfs count="444">
    <xf numFmtId="0" fontId="0" fillId="0" borderId="0" xfId="0"/>
    <xf numFmtId="0" fontId="4" fillId="3" borderId="1" xfId="3" applyFont="1" applyFill="1" applyBorder="1" applyAlignment="1" applyProtection="1">
      <alignment horizontal="center" vertical="center" wrapText="1"/>
    </xf>
    <xf numFmtId="0" fontId="4" fillId="3" borderId="2" xfId="3" applyFont="1" applyFill="1" applyBorder="1" applyAlignment="1" applyProtection="1">
      <alignment wrapText="1"/>
    </xf>
    <xf numFmtId="49" fontId="6" fillId="3" borderId="3" xfId="3" applyNumberFormat="1" applyFont="1" applyFill="1" applyBorder="1" applyAlignment="1" applyProtection="1">
      <alignment wrapText="1"/>
    </xf>
    <xf numFmtId="164" fontId="6" fillId="3" borderId="3" xfId="3" applyNumberFormat="1" applyFont="1" applyFill="1" applyBorder="1" applyAlignment="1" applyProtection="1">
      <alignment wrapText="1"/>
    </xf>
    <xf numFmtId="164" fontId="6" fillId="3" borderId="1" xfId="3" applyNumberFormat="1" applyFont="1" applyFill="1" applyBorder="1" applyAlignment="1" applyProtection="1">
      <alignment wrapText="1"/>
    </xf>
    <xf numFmtId="0" fontId="6" fillId="3" borderId="4" xfId="3" applyFont="1" applyFill="1" applyBorder="1" applyAlignment="1" applyProtection="1">
      <alignment horizontal="left" vertical="center" wrapText="1"/>
    </xf>
    <xf numFmtId="164" fontId="6" fillId="3" borderId="3" xfId="3" applyNumberFormat="1" applyFont="1" applyFill="1" applyBorder="1" applyAlignment="1" applyProtection="1">
      <alignment horizontal="left" vertical="center" wrapText="1"/>
    </xf>
    <xf numFmtId="0" fontId="4" fillId="4" borderId="2" xfId="3" applyFont="1" applyFill="1" applyBorder="1" applyAlignment="1" applyProtection="1">
      <alignment wrapText="1"/>
    </xf>
    <xf numFmtId="49" fontId="6" fillId="4" borderId="3" xfId="3" applyNumberFormat="1" applyFont="1" applyFill="1" applyBorder="1" applyAlignment="1" applyProtection="1">
      <alignment wrapText="1"/>
    </xf>
    <xf numFmtId="164" fontId="6" fillId="4" borderId="3" xfId="3" applyNumberFormat="1" applyFont="1" applyFill="1" applyBorder="1" applyAlignment="1" applyProtection="1">
      <alignment wrapText="1"/>
    </xf>
    <xf numFmtId="164" fontId="6" fillId="4" borderId="1" xfId="3" applyNumberFormat="1" applyFont="1" applyFill="1" applyBorder="1" applyAlignment="1" applyProtection="1">
      <alignment wrapText="1"/>
    </xf>
    <xf numFmtId="164" fontId="6" fillId="3" borderId="5" xfId="3" applyNumberFormat="1" applyFont="1" applyFill="1" applyBorder="1" applyAlignment="1" applyProtection="1">
      <alignment horizontal="left" vertical="center" wrapText="1"/>
    </xf>
    <xf numFmtId="164" fontId="6" fillId="3" borderId="1" xfId="3" applyNumberFormat="1" applyFont="1" applyFill="1" applyBorder="1" applyAlignment="1" applyProtection="1">
      <alignment horizontal="left" vertical="center" wrapText="1"/>
    </xf>
    <xf numFmtId="0" fontId="4" fillId="3" borderId="4" xfId="3" applyFont="1" applyFill="1" applyBorder="1" applyAlignment="1" applyProtection="1">
      <alignment wrapText="1"/>
    </xf>
    <xf numFmtId="0" fontId="4" fillId="3" borderId="1" xfId="3" applyFont="1" applyFill="1" applyBorder="1" applyAlignment="1" applyProtection="1">
      <alignment horizontal="left" vertical="center" wrapText="1"/>
    </xf>
    <xf numFmtId="0" fontId="6" fillId="3" borderId="11" xfId="3" applyFont="1" applyFill="1" applyBorder="1" applyAlignment="1" applyProtection="1">
      <alignment horizontal="left" vertical="center" wrapText="1"/>
    </xf>
    <xf numFmtId="164" fontId="6" fillId="3" borderId="12" xfId="3" applyNumberFormat="1" applyFont="1" applyFill="1" applyBorder="1" applyAlignment="1" applyProtection="1">
      <alignment horizontal="left" vertical="center" wrapText="1"/>
    </xf>
    <xf numFmtId="0" fontId="4" fillId="4" borderId="3" xfId="3" applyFont="1" applyFill="1" applyBorder="1" applyAlignment="1" applyProtection="1">
      <alignment horizontal="left" vertical="center" wrapText="1"/>
    </xf>
    <xf numFmtId="164" fontId="6" fillId="4" borderId="12" xfId="3" applyNumberFormat="1" applyFont="1" applyFill="1" applyBorder="1" applyAlignment="1" applyProtection="1">
      <alignment horizontal="left" vertical="center" wrapText="1"/>
    </xf>
    <xf numFmtId="0" fontId="17" fillId="5" borderId="0" xfId="0" applyFont="1" applyFill="1" applyProtection="1"/>
    <xf numFmtId="0" fontId="17" fillId="5" borderId="0" xfId="0" applyFont="1" applyFill="1" applyAlignment="1" applyProtection="1">
      <alignment horizontal="center" wrapText="1"/>
    </xf>
    <xf numFmtId="0" fontId="15" fillId="5" borderId="0" xfId="0" applyFont="1" applyFill="1" applyProtection="1"/>
    <xf numFmtId="0" fontId="18" fillId="5" borderId="0" xfId="0" applyFont="1" applyFill="1" applyProtection="1"/>
    <xf numFmtId="0" fontId="19" fillId="5" borderId="0" xfId="0" applyFont="1" applyFill="1" applyProtection="1"/>
    <xf numFmtId="0" fontId="19" fillId="5" borderId="13" xfId="0" applyFont="1" applyFill="1" applyBorder="1" applyProtection="1"/>
    <xf numFmtId="0" fontId="20" fillId="5" borderId="0" xfId="0" applyFont="1" applyFill="1" applyProtection="1"/>
    <xf numFmtId="0" fontId="17" fillId="5" borderId="0" xfId="0" applyFont="1" applyFill="1" applyAlignment="1" applyProtection="1">
      <alignment horizontal="left" vertical="center"/>
    </xf>
    <xf numFmtId="0" fontId="17" fillId="5" borderId="0" xfId="0" applyFont="1" applyFill="1" applyAlignment="1" applyProtection="1">
      <alignment horizontal="center" vertical="center"/>
    </xf>
    <xf numFmtId="0" fontId="21" fillId="5" borderId="0" xfId="0" applyFont="1" applyFill="1" applyAlignment="1" applyProtection="1">
      <alignment horizontal="center" vertical="center"/>
    </xf>
    <xf numFmtId="0" fontId="21" fillId="5" borderId="0" xfId="0" applyFont="1" applyFill="1" applyProtection="1"/>
    <xf numFmtId="0" fontId="17" fillId="5" borderId="0" xfId="0" applyFont="1" applyFill="1" applyAlignment="1" applyProtection="1">
      <alignment vertical="center"/>
    </xf>
    <xf numFmtId="164" fontId="6" fillId="0" borderId="3" xfId="3" applyNumberFormat="1" applyFont="1" applyFill="1" applyBorder="1" applyAlignment="1" applyProtection="1">
      <alignment wrapText="1"/>
      <protection locked="0"/>
    </xf>
    <xf numFmtId="164" fontId="6" fillId="0" borderId="1" xfId="3" applyNumberFormat="1" applyFont="1" applyFill="1" applyBorder="1" applyAlignment="1" applyProtection="1">
      <alignment wrapText="1"/>
      <protection locked="0"/>
    </xf>
    <xf numFmtId="164" fontId="6" fillId="0" borderId="1" xfId="3" applyNumberFormat="1" applyFont="1" applyFill="1" applyBorder="1" applyAlignment="1" applyProtection="1">
      <alignment horizontal="left" vertical="center" wrapText="1"/>
      <protection locked="0"/>
    </xf>
    <xf numFmtId="0" fontId="6" fillId="0" borderId="2" xfId="3" applyFont="1" applyFill="1" applyBorder="1" applyAlignment="1" applyProtection="1">
      <alignment wrapText="1"/>
      <protection locked="0"/>
    </xf>
    <xf numFmtId="49" fontId="6" fillId="0" borderId="3" xfId="3" applyNumberFormat="1" applyFont="1" applyFill="1" applyBorder="1" applyAlignment="1" applyProtection="1">
      <alignment horizontal="center" wrapText="1"/>
      <protection locked="0"/>
    </xf>
    <xf numFmtId="0" fontId="9" fillId="4" borderId="3" xfId="3" applyFont="1" applyFill="1" applyBorder="1" applyAlignment="1" applyProtection="1">
      <alignment wrapText="1"/>
    </xf>
    <xf numFmtId="164" fontId="2" fillId="4" borderId="3" xfId="3" applyNumberFormat="1" applyFill="1" applyBorder="1" applyAlignment="1" applyProtection="1">
      <alignment wrapText="1"/>
    </xf>
    <xf numFmtId="164" fontId="4" fillId="3" borderId="11" xfId="3" applyNumberFormat="1" applyFont="1" applyFill="1" applyBorder="1" applyAlignment="1" applyProtection="1">
      <alignment horizontal="left" vertical="center" wrapText="1"/>
    </xf>
    <xf numFmtId="0" fontId="19" fillId="5" borderId="0" xfId="0" applyFont="1" applyFill="1" applyBorder="1" applyProtection="1"/>
    <xf numFmtId="0" fontId="6" fillId="3" borderId="7" xfId="3" applyFont="1" applyFill="1" applyBorder="1" applyAlignment="1" applyProtection="1">
      <alignment horizontal="left" vertical="center" wrapText="1"/>
    </xf>
    <xf numFmtId="0" fontId="6" fillId="3" borderId="2" xfId="3" applyFont="1" applyFill="1" applyBorder="1" applyAlignment="1" applyProtection="1">
      <alignment wrapText="1"/>
    </xf>
    <xf numFmtId="49" fontId="6" fillId="3" borderId="3" xfId="3" applyNumberFormat="1" applyFont="1" applyFill="1" applyBorder="1" applyAlignment="1" applyProtection="1">
      <alignment horizontal="center" wrapText="1"/>
    </xf>
    <xf numFmtId="164" fontId="6" fillId="3" borderId="5" xfId="3" applyNumberFormat="1" applyFont="1" applyFill="1" applyBorder="1" applyAlignment="1" applyProtection="1">
      <alignment wrapText="1"/>
    </xf>
    <xf numFmtId="0" fontId="2" fillId="0" borderId="0" xfId="3" applyAlignment="1" applyProtection="1">
      <alignment wrapText="1"/>
    </xf>
    <xf numFmtId="0" fontId="0" fillId="0" borderId="0" xfId="0" applyBorder="1" applyAlignment="1" applyProtection="1">
      <alignment wrapText="1"/>
    </xf>
    <xf numFmtId="0" fontId="2" fillId="0" borderId="0" xfId="0" applyFont="1" applyBorder="1" applyAlignment="1" applyProtection="1">
      <alignment wrapText="1"/>
    </xf>
    <xf numFmtId="164" fontId="0" fillId="0" borderId="0" xfId="0" applyNumberFormat="1" applyBorder="1" applyAlignment="1" applyProtection="1">
      <alignment wrapText="1"/>
    </xf>
    <xf numFmtId="0" fontId="6" fillId="0" borderId="7" xfId="0" applyFont="1" applyFill="1" applyBorder="1" applyAlignment="1" applyProtection="1">
      <alignment horizontal="left" wrapText="1"/>
    </xf>
    <xf numFmtId="0" fontId="0" fillId="0" borderId="20" xfId="0" applyBorder="1" applyAlignment="1" applyProtection="1">
      <alignment wrapText="1"/>
    </xf>
    <xf numFmtId="164" fontId="6" fillId="3" borderId="3" xfId="3" applyNumberFormat="1" applyFont="1" applyFill="1" applyBorder="1" applyAlignment="1" applyProtection="1">
      <alignment horizontal="right" vertical="center" wrapText="1"/>
    </xf>
    <xf numFmtId="164" fontId="2" fillId="3" borderId="1" xfId="3" applyNumberFormat="1" applyFill="1" applyBorder="1" applyAlignment="1" applyProtection="1">
      <alignment horizontal="right" vertical="center" wrapText="1"/>
    </xf>
    <xf numFmtId="0" fontId="0" fillId="0" borderId="0" xfId="0" applyBorder="1" applyProtection="1"/>
    <xf numFmtId="164" fontId="0" fillId="0" borderId="0" xfId="0" applyNumberFormat="1" applyBorder="1" applyProtection="1"/>
    <xf numFmtId="0" fontId="0" fillId="8" borderId="0" xfId="0" applyFill="1" applyBorder="1" applyProtection="1"/>
    <xf numFmtId="0" fontId="2" fillId="0" borderId="22" xfId="3" applyBorder="1" applyAlignment="1" applyProtection="1">
      <alignment horizontal="center" wrapText="1"/>
    </xf>
    <xf numFmtId="0" fontId="2" fillId="0" borderId="23" xfId="3" applyBorder="1" applyAlignment="1" applyProtection="1">
      <alignment horizontal="center" wrapText="1"/>
    </xf>
    <xf numFmtId="0" fontId="2" fillId="0" borderId="24" xfId="3" applyBorder="1" applyAlignment="1" applyProtection="1">
      <alignment horizontal="center" wrapText="1"/>
    </xf>
    <xf numFmtId="0" fontId="4" fillId="4" borderId="3" xfId="3" applyFont="1" applyFill="1" applyBorder="1" applyAlignment="1" applyProtection="1">
      <alignment horizontal="center" vertical="center" wrapText="1"/>
    </xf>
    <xf numFmtId="0" fontId="6" fillId="4" borderId="4" xfId="3" applyFont="1" applyFill="1" applyBorder="1" applyAlignment="1" applyProtection="1">
      <alignment horizontal="left" vertical="center" wrapText="1"/>
    </xf>
    <xf numFmtId="0" fontId="6" fillId="4" borderId="7" xfId="3" applyFont="1" applyFill="1" applyBorder="1" applyAlignment="1" applyProtection="1">
      <alignment horizontal="left" vertical="center" wrapText="1"/>
    </xf>
    <xf numFmtId="0" fontId="6" fillId="4" borderId="11" xfId="3" applyFont="1" applyFill="1" applyBorder="1" applyAlignment="1" applyProtection="1">
      <alignment horizontal="left" vertical="center" wrapText="1"/>
    </xf>
    <xf numFmtId="0" fontId="0" fillId="0" borderId="0" xfId="0" applyAlignment="1" applyProtection="1">
      <alignment wrapText="1"/>
    </xf>
    <xf numFmtId="0" fontId="6" fillId="0" borderId="0" xfId="3" applyFont="1" applyAlignment="1" applyProtection="1">
      <alignment wrapText="1"/>
    </xf>
    <xf numFmtId="0" fontId="0" fillId="0" borderId="0" xfId="0" applyProtection="1"/>
    <xf numFmtId="0" fontId="6" fillId="3" borderId="4" xfId="3" applyFont="1" applyFill="1" applyBorder="1" applyAlignment="1" applyProtection="1">
      <alignment horizontal="left" vertical="center" wrapText="1"/>
    </xf>
    <xf numFmtId="0" fontId="6" fillId="3" borderId="11" xfId="3" applyFont="1" applyFill="1" applyBorder="1" applyAlignment="1" applyProtection="1">
      <alignment horizontal="left" vertical="center" wrapText="1"/>
    </xf>
    <xf numFmtId="0" fontId="2" fillId="0" borderId="16" xfId="3" applyBorder="1" applyAlignment="1" applyProtection="1">
      <alignment horizontal="center" wrapText="1"/>
    </xf>
    <xf numFmtId="0" fontId="2" fillId="0" borderId="17" xfId="3" applyBorder="1" applyAlignment="1" applyProtection="1">
      <alignment horizontal="center" wrapText="1"/>
    </xf>
    <xf numFmtId="0" fontId="2" fillId="0" borderId="18" xfId="3" applyBorder="1" applyAlignment="1" applyProtection="1">
      <alignment horizontal="center" wrapText="1"/>
    </xf>
    <xf numFmtId="0" fontId="2" fillId="0" borderId="22" xfId="3" applyBorder="1" applyAlignment="1" applyProtection="1">
      <alignment horizontal="center" wrapText="1"/>
    </xf>
    <xf numFmtId="0" fontId="2" fillId="0" borderId="23" xfId="3" applyBorder="1" applyAlignment="1" applyProtection="1">
      <alignment horizontal="center" wrapText="1"/>
    </xf>
    <xf numFmtId="0" fontId="2" fillId="0" borderId="24" xfId="3" applyBorder="1" applyAlignment="1" applyProtection="1">
      <alignment horizontal="center" wrapText="1"/>
    </xf>
    <xf numFmtId="0" fontId="6" fillId="3" borderId="2" xfId="3" applyFont="1" applyFill="1" applyBorder="1" applyAlignment="1" applyProtection="1">
      <alignment wrapText="1"/>
      <protection locked="0"/>
    </xf>
    <xf numFmtId="49" fontId="6" fillId="3" borderId="3" xfId="3" applyNumberFormat="1" applyFont="1" applyFill="1" applyBorder="1" applyAlignment="1" applyProtection="1">
      <alignment wrapText="1"/>
      <protection locked="0"/>
    </xf>
    <xf numFmtId="164" fontId="6" fillId="3" borderId="3" xfId="3" applyNumberFormat="1" applyFont="1" applyFill="1" applyBorder="1" applyAlignment="1" applyProtection="1">
      <alignment wrapText="1"/>
      <protection locked="0"/>
    </xf>
    <xf numFmtId="164" fontId="2" fillId="3" borderId="1" xfId="3" applyNumberFormat="1" applyFill="1" applyBorder="1" applyAlignment="1" applyProtection="1">
      <alignment wrapText="1"/>
      <protection locked="0"/>
    </xf>
    <xf numFmtId="164" fontId="6" fillId="3" borderId="3" xfId="3" applyNumberFormat="1" applyFont="1" applyFill="1" applyBorder="1" applyAlignment="1" applyProtection="1">
      <alignment horizontal="right" vertical="center" wrapText="1"/>
      <protection locked="0"/>
    </xf>
    <xf numFmtId="164" fontId="2" fillId="3" borderId="1" xfId="3" applyNumberFormat="1" applyFill="1" applyBorder="1" applyAlignment="1" applyProtection="1">
      <alignment horizontal="right" vertical="center" wrapText="1"/>
      <protection locked="0"/>
    </xf>
    <xf numFmtId="164" fontId="6" fillId="3" borderId="3" xfId="3" applyNumberFormat="1" applyFont="1" applyFill="1" applyBorder="1" applyAlignment="1" applyProtection="1">
      <alignment horizontal="right" wrapText="1"/>
      <protection locked="0"/>
    </xf>
    <xf numFmtId="164" fontId="6" fillId="3" borderId="1" xfId="3" applyNumberFormat="1" applyFont="1" applyFill="1" applyBorder="1" applyAlignment="1" applyProtection="1">
      <alignment horizontal="right" wrapText="1"/>
      <protection locked="0"/>
    </xf>
    <xf numFmtId="164" fontId="6" fillId="3" borderId="6" xfId="3" applyNumberFormat="1" applyFont="1" applyFill="1" applyBorder="1" applyAlignment="1" applyProtection="1">
      <alignment horizontal="right" wrapText="1"/>
      <protection locked="0"/>
    </xf>
    <xf numFmtId="164" fontId="6" fillId="3" borderId="15" xfId="3" applyNumberFormat="1" applyFont="1" applyFill="1" applyBorder="1" applyAlignment="1" applyProtection="1">
      <alignment horizontal="right" wrapText="1"/>
      <protection locked="0"/>
    </xf>
    <xf numFmtId="0" fontId="6" fillId="3" borderId="7" xfId="3" applyFont="1" applyFill="1" applyBorder="1" applyAlignment="1" applyProtection="1">
      <alignment horizontal="left" vertical="center" wrapText="1"/>
      <protection locked="0"/>
    </xf>
    <xf numFmtId="164" fontId="6" fillId="3" borderId="1" xfId="3" applyNumberFormat="1" applyFont="1" applyFill="1" applyBorder="1" applyAlignment="1" applyProtection="1">
      <alignment horizontal="left" vertical="center" wrapText="1"/>
      <protection locked="0"/>
    </xf>
    <xf numFmtId="164" fontId="6" fillId="3" borderId="1" xfId="3" applyNumberFormat="1" applyFont="1" applyFill="1" applyBorder="1" applyAlignment="1" applyProtection="1">
      <alignment wrapText="1"/>
      <protection locked="0"/>
    </xf>
    <xf numFmtId="164" fontId="6" fillId="3" borderId="5" xfId="3" applyNumberFormat="1" applyFont="1" applyFill="1" applyBorder="1" applyAlignment="1" applyProtection="1">
      <alignment horizontal="center" vertical="center" wrapText="1"/>
    </xf>
    <xf numFmtId="164" fontId="6" fillId="4" borderId="3" xfId="3" applyNumberFormat="1" applyFont="1" applyFill="1" applyBorder="1" applyAlignment="1" applyProtection="1">
      <alignment horizontal="center" vertical="center" wrapText="1"/>
    </xf>
    <xf numFmtId="49" fontId="6" fillId="0" borderId="7" xfId="3" applyNumberFormat="1" applyFont="1" applyFill="1" applyBorder="1" applyAlignment="1" applyProtection="1">
      <alignment horizontal="left" vertical="center" wrapText="1"/>
      <protection locked="0"/>
    </xf>
    <xf numFmtId="49" fontId="4" fillId="4" borderId="7" xfId="3" applyNumberFormat="1" applyFont="1" applyFill="1" applyBorder="1" applyAlignment="1" applyProtection="1">
      <alignment horizontal="left" vertical="center" wrapText="1"/>
    </xf>
    <xf numFmtId="164" fontId="6" fillId="4" borderId="3" xfId="3" applyNumberFormat="1" applyFont="1" applyFill="1" applyBorder="1" applyAlignment="1" applyProtection="1">
      <alignment horizontal="left" vertical="center" wrapText="1"/>
    </xf>
    <xf numFmtId="164" fontId="6" fillId="0" borderId="3" xfId="3" applyNumberFormat="1" applyFont="1" applyFill="1" applyBorder="1" applyAlignment="1" applyProtection="1">
      <alignment horizontal="left" vertical="center" wrapText="1"/>
      <protection locked="0"/>
    </xf>
    <xf numFmtId="49" fontId="6" fillId="4" borderId="3" xfId="3" applyNumberFormat="1" applyFont="1" applyFill="1" applyBorder="1" applyAlignment="1" applyProtection="1">
      <alignment horizontal="left" vertical="center" wrapText="1"/>
    </xf>
    <xf numFmtId="0" fontId="6" fillId="4" borderId="3" xfId="3" applyFont="1" applyFill="1" applyBorder="1" applyAlignment="1" applyProtection="1">
      <alignment horizontal="left" vertical="center" wrapText="1"/>
    </xf>
    <xf numFmtId="0" fontId="6" fillId="4" borderId="5" xfId="3" applyFont="1" applyFill="1" applyBorder="1" applyAlignment="1" applyProtection="1">
      <alignment horizontal="left" vertical="center" wrapText="1"/>
    </xf>
    <xf numFmtId="0" fontId="6" fillId="0" borderId="3" xfId="3" applyFont="1" applyFill="1" applyBorder="1" applyAlignment="1" applyProtection="1">
      <alignment horizontal="left" vertical="center" wrapText="1"/>
      <protection locked="0"/>
    </xf>
    <xf numFmtId="0" fontId="6" fillId="0" borderId="5" xfId="3" applyFont="1" applyFill="1" applyBorder="1" applyAlignment="1" applyProtection="1">
      <alignment horizontal="left" vertical="center" wrapText="1"/>
      <protection locked="0"/>
    </xf>
    <xf numFmtId="0" fontId="6" fillId="0" borderId="3" xfId="3" applyNumberFormat="1" applyFont="1" applyFill="1" applyBorder="1" applyAlignment="1" applyProtection="1">
      <alignment horizontal="left" vertical="center" wrapText="1"/>
      <protection locked="0"/>
    </xf>
    <xf numFmtId="0" fontId="6" fillId="0" borderId="5" xfId="3" applyNumberFormat="1" applyFont="1" applyFill="1" applyBorder="1" applyAlignment="1" applyProtection="1">
      <alignment horizontal="left" vertical="center" wrapText="1"/>
      <protection locked="0"/>
    </xf>
    <xf numFmtId="164" fontId="6" fillId="7" borderId="5" xfId="3" applyNumberFormat="1" applyFont="1" applyFill="1" applyBorder="1" applyAlignment="1" applyProtection="1">
      <alignment horizontal="center" vertical="center" wrapText="1"/>
    </xf>
    <xf numFmtId="0" fontId="2" fillId="0" borderId="16" xfId="3" applyBorder="1" applyAlignment="1" applyProtection="1">
      <alignment horizontal="center" wrapText="1"/>
    </xf>
    <xf numFmtId="0" fontId="2" fillId="0" borderId="17" xfId="3" applyBorder="1" applyAlignment="1" applyProtection="1">
      <alignment horizontal="center" wrapText="1"/>
    </xf>
    <xf numFmtId="0" fontId="2" fillId="0" borderId="18" xfId="3" applyBorder="1" applyAlignment="1" applyProtection="1">
      <alignment horizontal="center" wrapText="1"/>
    </xf>
    <xf numFmtId="0" fontId="4" fillId="3" borderId="6" xfId="3" applyFont="1" applyFill="1" applyBorder="1" applyAlignment="1" applyProtection="1">
      <alignment horizontal="center" vertical="center" wrapText="1"/>
    </xf>
    <xf numFmtId="0" fontId="4" fillId="3" borderId="51" xfId="3" applyFont="1" applyFill="1" applyBorder="1" applyAlignment="1" applyProtection="1">
      <alignment horizontal="center" vertical="center" wrapText="1"/>
    </xf>
    <xf numFmtId="0" fontId="4" fillId="4" borderId="6" xfId="3" applyFont="1" applyFill="1" applyBorder="1" applyAlignment="1" applyProtection="1">
      <alignment horizontal="center" vertical="center" wrapText="1"/>
    </xf>
    <xf numFmtId="0" fontId="23" fillId="4" borderId="13" xfId="0" applyFont="1" applyFill="1" applyBorder="1" applyAlignment="1" applyProtection="1">
      <alignment horizontal="center" vertical="center" wrapText="1"/>
    </xf>
    <xf numFmtId="0" fontId="23" fillId="4" borderId="0" xfId="0" applyFont="1" applyFill="1" applyBorder="1" applyAlignment="1" applyProtection="1">
      <alignment horizontal="center" vertical="center" wrapText="1"/>
    </xf>
    <xf numFmtId="0" fontId="23" fillId="4" borderId="35" xfId="0" applyFont="1" applyFill="1" applyBorder="1" applyAlignment="1" applyProtection="1">
      <alignment horizontal="center" vertical="center" wrapText="1"/>
    </xf>
    <xf numFmtId="0" fontId="3" fillId="0" borderId="29" xfId="3" applyFont="1" applyBorder="1" applyAlignment="1" applyProtection="1">
      <alignment horizontal="center" vertical="center" wrapText="1"/>
    </xf>
    <xf numFmtId="0" fontId="4" fillId="4" borderId="5" xfId="3" applyFont="1" applyFill="1" applyBorder="1" applyAlignment="1" applyProtection="1">
      <alignment horizontal="left" vertical="center" wrapText="1"/>
    </xf>
    <xf numFmtId="0" fontId="4" fillId="4" borderId="7" xfId="3" applyFont="1" applyFill="1" applyBorder="1" applyAlignment="1" applyProtection="1">
      <alignment vertical="top" wrapText="1"/>
    </xf>
    <xf numFmtId="0" fontId="4" fillId="3" borderId="7" xfId="3" applyFont="1" applyFill="1" applyBorder="1" applyAlignment="1" applyProtection="1">
      <alignment horizontal="left" vertical="center" wrapText="1"/>
    </xf>
    <xf numFmtId="164" fontId="6" fillId="3" borderId="11" xfId="3" applyNumberFormat="1" applyFont="1" applyFill="1" applyBorder="1" applyAlignment="1" applyProtection="1">
      <alignment horizontal="left" vertical="center" wrapText="1"/>
      <protection locked="0"/>
    </xf>
    <xf numFmtId="0" fontId="6" fillId="3" borderId="11" xfId="3" applyFont="1" applyFill="1" applyBorder="1" applyAlignment="1" applyProtection="1">
      <alignment horizontal="left" vertical="center" wrapText="1"/>
      <protection locked="0"/>
    </xf>
    <xf numFmtId="164" fontId="0" fillId="7" borderId="55" xfId="0" applyNumberFormat="1" applyFill="1" applyBorder="1" applyAlignment="1" applyProtection="1">
      <alignment horizontal="right" wrapText="1"/>
    </xf>
    <xf numFmtId="164" fontId="0" fillId="7" borderId="57" xfId="0" applyNumberFormat="1" applyFill="1" applyBorder="1" applyAlignment="1" applyProtection="1">
      <alignment horizontal="right" wrapText="1"/>
    </xf>
    <xf numFmtId="0" fontId="0" fillId="0" borderId="62" xfId="0" applyBorder="1" applyAlignment="1" applyProtection="1">
      <alignment wrapText="1"/>
    </xf>
    <xf numFmtId="0" fontId="6" fillId="6" borderId="63" xfId="0" applyFont="1" applyFill="1" applyBorder="1" applyAlignment="1" applyProtection="1">
      <alignment wrapText="1"/>
    </xf>
    <xf numFmtId="0" fontId="6" fillId="6" borderId="64" xfId="0" applyFont="1" applyFill="1" applyBorder="1" applyAlignment="1" applyProtection="1">
      <alignment wrapText="1"/>
    </xf>
    <xf numFmtId="164" fontId="0" fillId="7" borderId="14" xfId="0" applyNumberFormat="1" applyFill="1" applyBorder="1" applyAlignment="1" applyProtection="1">
      <alignment wrapText="1"/>
    </xf>
    <xf numFmtId="10" fontId="0" fillId="7" borderId="55" xfId="0" applyNumberFormat="1" applyFill="1" applyBorder="1" applyAlignment="1" applyProtection="1">
      <alignment horizontal="right" wrapText="1"/>
    </xf>
    <xf numFmtId="10" fontId="0" fillId="7" borderId="65" xfId="0" applyNumberFormat="1" applyFill="1" applyBorder="1" applyAlignment="1" applyProtection="1">
      <alignment horizontal="left" wrapText="1"/>
    </xf>
    <xf numFmtId="164" fontId="0" fillId="7" borderId="56" xfId="0" applyNumberFormat="1" applyFill="1" applyBorder="1" applyAlignment="1" applyProtection="1">
      <alignment wrapText="1"/>
    </xf>
    <xf numFmtId="10" fontId="0" fillId="7" borderId="57" xfId="0" applyNumberFormat="1" applyFill="1" applyBorder="1" applyAlignment="1" applyProtection="1">
      <alignment horizontal="right" wrapText="1"/>
    </xf>
    <xf numFmtId="10" fontId="0" fillId="7" borderId="65" xfId="0" applyNumberFormat="1" applyFill="1" applyBorder="1" applyAlignment="1" applyProtection="1">
      <alignment wrapText="1"/>
    </xf>
    <xf numFmtId="10" fontId="0" fillId="7" borderId="16" xfId="0" applyNumberFormat="1" applyFill="1" applyBorder="1" applyAlignment="1" applyProtection="1">
      <alignment horizontal="right" wrapText="1"/>
    </xf>
    <xf numFmtId="10" fontId="0" fillId="7" borderId="67" xfId="0" applyNumberFormat="1" applyFill="1" applyBorder="1" applyAlignment="1" applyProtection="1">
      <alignment horizontal="right" wrapText="1"/>
    </xf>
    <xf numFmtId="0" fontId="6" fillId="6" borderId="68" xfId="0" applyFont="1" applyFill="1" applyBorder="1" applyAlignment="1" applyProtection="1">
      <alignment wrapText="1"/>
    </xf>
    <xf numFmtId="164" fontId="0" fillId="7" borderId="18" xfId="0" applyNumberFormat="1" applyFill="1" applyBorder="1" applyAlignment="1" applyProtection="1">
      <alignment wrapText="1"/>
    </xf>
    <xf numFmtId="164" fontId="0" fillId="7" borderId="26" xfId="0" applyNumberFormat="1" applyFill="1" applyBorder="1" applyAlignment="1" applyProtection="1">
      <alignment wrapText="1"/>
    </xf>
    <xf numFmtId="164" fontId="12" fillId="7" borderId="18" xfId="0" applyNumberFormat="1" applyFont="1" applyFill="1" applyBorder="1" applyAlignment="1" applyProtection="1">
      <alignment horizontal="right" wrapText="1"/>
    </xf>
    <xf numFmtId="10" fontId="0" fillId="7" borderId="64" xfId="0" applyNumberFormat="1" applyFill="1" applyBorder="1" applyAlignment="1" applyProtection="1">
      <alignment horizontal="right" wrapText="1"/>
    </xf>
    <xf numFmtId="0" fontId="0" fillId="0" borderId="41" xfId="0" applyBorder="1" applyAlignment="1" applyProtection="1">
      <alignment wrapText="1"/>
    </xf>
    <xf numFmtId="0" fontId="0" fillId="0" borderId="52" xfId="0" applyBorder="1" applyAlignment="1" applyProtection="1">
      <alignment wrapText="1"/>
    </xf>
    <xf numFmtId="0" fontId="2" fillId="0" borderId="5" xfId="0" applyFont="1" applyBorder="1" applyAlignment="1" applyProtection="1">
      <alignment wrapText="1"/>
    </xf>
    <xf numFmtId="0" fontId="2" fillId="0" borderId="7" xfId="0" applyFont="1" applyBorder="1" applyAlignment="1" applyProtection="1">
      <alignment wrapText="1"/>
    </xf>
    <xf numFmtId="0" fontId="0" fillId="0" borderId="11" xfId="0" applyBorder="1" applyAlignment="1" applyProtection="1">
      <alignment wrapText="1"/>
    </xf>
    <xf numFmtId="0" fontId="6" fillId="0" borderId="5" xfId="0" applyFont="1" applyFill="1" applyBorder="1" applyAlignment="1" applyProtection="1">
      <alignment horizontal="left" wrapText="1"/>
    </xf>
    <xf numFmtId="10" fontId="0" fillId="0" borderId="11" xfId="0" applyNumberFormat="1" applyFill="1" applyBorder="1" applyAlignment="1" applyProtection="1">
      <alignment wrapText="1"/>
    </xf>
    <xf numFmtId="0" fontId="0" fillId="0" borderId="69" xfId="0" applyBorder="1" applyAlignment="1" applyProtection="1">
      <alignment wrapText="1"/>
    </xf>
    <xf numFmtId="0" fontId="2" fillId="0" borderId="69" xfId="0" applyFont="1" applyBorder="1" applyAlignment="1" applyProtection="1">
      <alignment wrapText="1"/>
    </xf>
    <xf numFmtId="0" fontId="4" fillId="6" borderId="5" xfId="0" applyFont="1" applyFill="1" applyBorder="1" applyAlignment="1" applyProtection="1">
      <alignment wrapText="1"/>
    </xf>
    <xf numFmtId="0" fontId="6" fillId="4" borderId="71" xfId="0" applyFont="1" applyFill="1" applyBorder="1" applyAlignment="1" applyProtection="1">
      <alignment horizontal="left" wrapText="1"/>
    </xf>
    <xf numFmtId="0" fontId="6" fillId="4" borderId="70" xfId="0" applyFont="1" applyFill="1" applyBorder="1" applyAlignment="1" applyProtection="1">
      <alignment horizontal="left" wrapText="1"/>
    </xf>
    <xf numFmtId="10" fontId="0" fillId="7" borderId="72" xfId="0" applyNumberFormat="1" applyFill="1" applyBorder="1" applyAlignment="1" applyProtection="1">
      <alignment horizontal="right" wrapText="1"/>
    </xf>
    <xf numFmtId="10" fontId="0" fillId="7" borderId="65" xfId="0" applyNumberFormat="1" applyFill="1" applyBorder="1" applyAlignment="1" applyProtection="1">
      <alignment horizontal="right" wrapText="1"/>
    </xf>
    <xf numFmtId="10" fontId="0" fillId="7" borderId="73" xfId="0" applyNumberFormat="1" applyFill="1" applyBorder="1" applyAlignment="1" applyProtection="1">
      <alignment horizontal="right" wrapText="1"/>
    </xf>
    <xf numFmtId="164" fontId="0" fillId="7" borderId="25" xfId="0" applyNumberFormat="1" applyFill="1" applyBorder="1" applyAlignment="1" applyProtection="1">
      <alignment wrapText="1"/>
    </xf>
    <xf numFmtId="10" fontId="0" fillId="7" borderId="59" xfId="0" applyNumberFormat="1" applyFill="1" applyBorder="1" applyAlignment="1" applyProtection="1">
      <alignment horizontal="right" wrapText="1"/>
    </xf>
    <xf numFmtId="164" fontId="0" fillId="0" borderId="20" xfId="0" applyNumberFormat="1" applyBorder="1" applyAlignment="1" applyProtection="1">
      <alignment wrapText="1"/>
    </xf>
    <xf numFmtId="10" fontId="0" fillId="7" borderId="36" xfId="0" applyNumberFormat="1" applyFill="1" applyBorder="1" applyAlignment="1" applyProtection="1">
      <alignment horizontal="right" wrapText="1"/>
    </xf>
    <xf numFmtId="164" fontId="0" fillId="0" borderId="20" xfId="0" applyNumberFormat="1" applyFill="1" applyBorder="1" applyAlignment="1" applyProtection="1">
      <alignment wrapText="1"/>
    </xf>
    <xf numFmtId="164" fontId="0" fillId="7" borderId="58" xfId="0" applyNumberFormat="1" applyFill="1" applyBorder="1" applyAlignment="1" applyProtection="1">
      <alignment wrapText="1"/>
    </xf>
    <xf numFmtId="0" fontId="4" fillId="4" borderId="7" xfId="3" applyFont="1" applyFill="1" applyBorder="1" applyAlignment="1" applyProtection="1">
      <alignment horizontal="center" vertical="center" wrapText="1"/>
    </xf>
    <xf numFmtId="0" fontId="4" fillId="3" borderId="40" xfId="3" applyFont="1" applyFill="1" applyBorder="1" applyAlignment="1" applyProtection="1">
      <alignment vertical="center" wrapText="1"/>
    </xf>
    <xf numFmtId="0" fontId="4" fillId="3" borderId="6" xfId="3" applyFont="1" applyFill="1" applyBorder="1" applyAlignment="1" applyProtection="1">
      <alignment vertical="center" wrapText="1"/>
    </xf>
    <xf numFmtId="164" fontId="6" fillId="3" borderId="11" xfId="3" applyNumberFormat="1" applyFont="1" applyFill="1" applyBorder="1" applyAlignment="1" applyProtection="1">
      <alignment wrapText="1"/>
    </xf>
    <xf numFmtId="164" fontId="0" fillId="7" borderId="63" xfId="0" applyNumberFormat="1" applyFill="1" applyBorder="1" applyAlignment="1" applyProtection="1">
      <alignment wrapText="1"/>
    </xf>
    <xf numFmtId="0" fontId="1" fillId="0" borderId="57" xfId="0" applyFont="1" applyFill="1" applyBorder="1" applyAlignment="1" applyProtection="1">
      <alignment wrapText="1"/>
      <protection locked="0"/>
    </xf>
    <xf numFmtId="0" fontId="0" fillId="0" borderId="69" xfId="0" applyBorder="1" applyProtection="1"/>
    <xf numFmtId="0" fontId="0" fillId="0" borderId="62" xfId="0" applyBorder="1" applyProtection="1"/>
    <xf numFmtId="164" fontId="0" fillId="0" borderId="27" xfId="0" applyNumberFormat="1" applyFill="1" applyBorder="1" applyProtection="1">
      <protection locked="0"/>
    </xf>
    <xf numFmtId="0" fontId="5" fillId="6" borderId="76" xfId="0" applyFont="1" applyFill="1" applyBorder="1" applyAlignment="1" applyProtection="1">
      <alignment horizontal="left" wrapText="1"/>
    </xf>
    <xf numFmtId="0" fontId="11" fillId="0" borderId="53" xfId="0" applyFont="1" applyFill="1" applyBorder="1" applyAlignment="1" applyProtection="1">
      <alignment horizontal="left" wrapText="1"/>
      <protection locked="0"/>
    </xf>
    <xf numFmtId="164" fontId="5" fillId="4" borderId="74" xfId="0" applyNumberFormat="1" applyFont="1" applyFill="1" applyBorder="1" applyProtection="1"/>
    <xf numFmtId="0" fontId="5" fillId="4" borderId="54" xfId="0" applyFont="1" applyFill="1" applyBorder="1" applyProtection="1"/>
    <xf numFmtId="0" fontId="0" fillId="0" borderId="7" xfId="0" applyBorder="1" applyProtection="1"/>
    <xf numFmtId="0" fontId="0" fillId="0" borderId="7" xfId="0" applyFill="1" applyBorder="1" applyProtection="1"/>
    <xf numFmtId="0" fontId="5" fillId="4" borderId="66" xfId="0" applyFont="1" applyFill="1" applyBorder="1" applyProtection="1"/>
    <xf numFmtId="0" fontId="0" fillId="0" borderId="20" xfId="0" applyBorder="1" applyProtection="1"/>
    <xf numFmtId="0" fontId="6" fillId="6" borderId="78" xfId="0" applyFont="1" applyFill="1" applyBorder="1" applyAlignment="1" applyProtection="1">
      <alignment wrapText="1"/>
    </xf>
    <xf numFmtId="0" fontId="0" fillId="0" borderId="7" xfId="0" applyBorder="1" applyAlignment="1" applyProtection="1">
      <alignment wrapText="1"/>
    </xf>
    <xf numFmtId="10" fontId="0" fillId="0" borderId="7" xfId="0" applyNumberFormat="1" applyFill="1" applyBorder="1" applyAlignment="1" applyProtection="1">
      <alignment wrapText="1"/>
    </xf>
    <xf numFmtId="164" fontId="0" fillId="7" borderId="59" xfId="0" applyNumberFormat="1" applyFill="1" applyBorder="1" applyAlignment="1" applyProtection="1">
      <alignment horizontal="right" wrapText="1"/>
    </xf>
    <xf numFmtId="0" fontId="4" fillId="4" borderId="39" xfId="3" applyFont="1" applyFill="1" applyBorder="1" applyAlignment="1" applyProtection="1">
      <alignment horizontal="center" vertical="center" wrapText="1"/>
    </xf>
    <xf numFmtId="0" fontId="4" fillId="4" borderId="6" xfId="3" applyFont="1" applyFill="1" applyBorder="1" applyAlignment="1" applyProtection="1">
      <alignment horizontal="center" vertical="center" wrapText="1"/>
    </xf>
    <xf numFmtId="164" fontId="0" fillId="7" borderId="72" xfId="0" applyNumberFormat="1" applyFill="1" applyBorder="1" applyAlignment="1" applyProtection="1">
      <alignment horizontal="right" wrapText="1"/>
    </xf>
    <xf numFmtId="164" fontId="0" fillId="7" borderId="65" xfId="0" applyNumberFormat="1" applyFill="1" applyBorder="1" applyAlignment="1" applyProtection="1">
      <alignment horizontal="right" wrapText="1"/>
    </xf>
    <xf numFmtId="164" fontId="0" fillId="7" borderId="73" xfId="0" applyNumberFormat="1" applyFill="1" applyBorder="1" applyAlignment="1" applyProtection="1">
      <alignment horizontal="right" wrapText="1"/>
    </xf>
    <xf numFmtId="0" fontId="4" fillId="4" borderId="42" xfId="3" applyFont="1" applyFill="1" applyBorder="1" applyAlignment="1" applyProtection="1">
      <alignment horizontal="center" vertical="center" wrapText="1"/>
    </xf>
    <xf numFmtId="164" fontId="6" fillId="4" borderId="5" xfId="3" applyNumberFormat="1" applyFont="1" applyFill="1" applyBorder="1" applyAlignment="1" applyProtection="1">
      <alignment horizontal="left" vertical="center" wrapText="1"/>
    </xf>
    <xf numFmtId="164" fontId="6" fillId="4" borderId="2" xfId="3" applyNumberFormat="1" applyFont="1" applyFill="1" applyBorder="1" applyAlignment="1" applyProtection="1">
      <alignment horizontal="left" vertical="center" wrapText="1"/>
    </xf>
    <xf numFmtId="0" fontId="6" fillId="6" borderId="3" xfId="0" applyFont="1" applyFill="1" applyBorder="1" applyAlignment="1" applyProtection="1">
      <alignment wrapText="1"/>
    </xf>
    <xf numFmtId="164" fontId="0" fillId="7" borderId="81" xfId="0" applyNumberFormat="1" applyFill="1" applyBorder="1" applyAlignment="1" applyProtection="1">
      <alignment horizontal="right" wrapText="1"/>
    </xf>
    <xf numFmtId="164" fontId="0" fillId="7" borderId="71" xfId="0" applyNumberFormat="1" applyFill="1" applyBorder="1" applyAlignment="1" applyProtection="1">
      <alignment horizontal="right" wrapText="1"/>
    </xf>
    <xf numFmtId="164" fontId="0" fillId="7" borderId="82" xfId="0" applyNumberFormat="1" applyFill="1" applyBorder="1" applyAlignment="1" applyProtection="1">
      <alignment horizontal="right" wrapText="1"/>
    </xf>
    <xf numFmtId="0" fontId="6" fillId="6" borderId="52" xfId="0" applyFont="1" applyFill="1" applyBorder="1" applyAlignment="1" applyProtection="1">
      <alignment wrapText="1"/>
    </xf>
    <xf numFmtId="10" fontId="0" fillId="7" borderId="83" xfId="0" applyNumberFormat="1" applyFill="1" applyBorder="1" applyAlignment="1" applyProtection="1">
      <alignment horizontal="right" wrapText="1"/>
    </xf>
    <xf numFmtId="10" fontId="0" fillId="7" borderId="84" xfId="0" applyNumberFormat="1" applyFill="1" applyBorder="1" applyAlignment="1" applyProtection="1">
      <alignment horizontal="right" wrapText="1"/>
    </xf>
    <xf numFmtId="10" fontId="0" fillId="7" borderId="84" xfId="0" applyNumberFormat="1" applyFill="1" applyBorder="1" applyAlignment="1" applyProtection="1">
      <alignment wrapText="1"/>
    </xf>
    <xf numFmtId="10" fontId="0" fillId="7" borderId="85" xfId="0" applyNumberFormat="1" applyFill="1" applyBorder="1" applyAlignment="1" applyProtection="1">
      <alignment horizontal="right" wrapText="1"/>
    </xf>
    <xf numFmtId="0" fontId="6" fillId="6" borderId="11" xfId="0" applyFont="1" applyFill="1" applyBorder="1" applyAlignment="1" applyProtection="1">
      <alignment wrapText="1"/>
    </xf>
    <xf numFmtId="164" fontId="0" fillId="7" borderId="83" xfId="0" applyNumberFormat="1" applyFill="1" applyBorder="1" applyAlignment="1" applyProtection="1">
      <alignment horizontal="right" wrapText="1"/>
    </xf>
    <xf numFmtId="164" fontId="0" fillId="7" borderId="84" xfId="0" applyNumberFormat="1" applyFill="1" applyBorder="1" applyAlignment="1" applyProtection="1">
      <alignment horizontal="right" wrapText="1"/>
    </xf>
    <xf numFmtId="164" fontId="0" fillId="7" borderId="85" xfId="0" applyNumberFormat="1" applyFill="1" applyBorder="1" applyAlignment="1" applyProtection="1">
      <alignment horizontal="right" wrapText="1"/>
    </xf>
    <xf numFmtId="164" fontId="2" fillId="3" borderId="1" xfId="3" applyNumberFormat="1" applyFill="1" applyBorder="1" applyAlignment="1" applyProtection="1">
      <alignment wrapText="1"/>
    </xf>
    <xf numFmtId="164" fontId="6" fillId="7" borderId="3" xfId="3" applyNumberFormat="1" applyFont="1" applyFill="1" applyBorder="1" applyAlignment="1" applyProtection="1">
      <alignment horizontal="center" vertical="center" wrapText="1"/>
    </xf>
    <xf numFmtId="164" fontId="6" fillId="4" borderId="4" xfId="3" applyNumberFormat="1" applyFont="1" applyFill="1" applyBorder="1" applyAlignment="1" applyProtection="1">
      <alignment horizontal="left" vertical="center" wrapText="1"/>
    </xf>
    <xf numFmtId="164" fontId="6" fillId="4" borderId="3" xfId="3" applyNumberFormat="1" applyFont="1" applyFill="1" applyBorder="1" applyAlignment="1" applyProtection="1">
      <alignment vertical="center" wrapText="1"/>
    </xf>
    <xf numFmtId="164" fontId="6" fillId="4" borderId="11" xfId="3" applyNumberFormat="1" applyFont="1" applyFill="1" applyBorder="1" applyAlignment="1" applyProtection="1">
      <alignment horizontal="center" vertical="center" wrapText="1"/>
    </xf>
    <xf numFmtId="49" fontId="6" fillId="8" borderId="3" xfId="3" applyNumberFormat="1" applyFont="1" applyFill="1" applyBorder="1" applyAlignment="1" applyProtection="1">
      <alignment horizontal="left" vertical="center" wrapText="1"/>
      <protection locked="0"/>
    </xf>
    <xf numFmtId="0" fontId="6" fillId="4" borderId="3" xfId="3" applyFont="1" applyFill="1" applyBorder="1" applyAlignment="1" applyProtection="1">
      <alignment horizontal="left" vertical="center" wrapText="1"/>
      <protection locked="0"/>
    </xf>
    <xf numFmtId="164" fontId="6" fillId="10" borderId="3" xfId="3" applyNumberFormat="1" applyFont="1" applyFill="1" applyBorder="1" applyAlignment="1" applyProtection="1">
      <alignment wrapText="1"/>
      <protection locked="0"/>
    </xf>
    <xf numFmtId="164" fontId="6" fillId="0" borderId="5" xfId="3" applyNumberFormat="1" applyFont="1" applyFill="1" applyBorder="1" applyAlignment="1" applyProtection="1">
      <alignment wrapText="1"/>
      <protection locked="0"/>
    </xf>
    <xf numFmtId="164" fontId="6" fillId="4" borderId="5" xfId="3" applyNumberFormat="1" applyFont="1" applyFill="1" applyBorder="1" applyAlignment="1" applyProtection="1">
      <alignment wrapText="1"/>
    </xf>
    <xf numFmtId="49" fontId="6" fillId="3" borderId="4" xfId="3" applyNumberFormat="1" applyFont="1" applyFill="1" applyBorder="1" applyAlignment="1" applyProtection="1">
      <alignment horizontal="center" wrapText="1"/>
    </xf>
    <xf numFmtId="49" fontId="6" fillId="10" borderId="4" xfId="3" applyNumberFormat="1" applyFont="1" applyFill="1" applyBorder="1" applyAlignment="1" applyProtection="1">
      <alignment horizontal="center" wrapText="1"/>
      <protection locked="0"/>
    </xf>
    <xf numFmtId="49" fontId="6" fillId="4" borderId="4" xfId="3" applyNumberFormat="1" applyFont="1" applyFill="1" applyBorder="1" applyAlignment="1" applyProtection="1">
      <alignment wrapText="1"/>
    </xf>
    <xf numFmtId="49" fontId="6" fillId="4" borderId="44" xfId="3" applyNumberFormat="1" applyFont="1" applyFill="1" applyBorder="1" applyAlignment="1" applyProtection="1">
      <alignment wrapText="1"/>
    </xf>
    <xf numFmtId="164" fontId="6" fillId="4" borderId="12" xfId="3" applyNumberFormat="1" applyFont="1" applyFill="1" applyBorder="1" applyAlignment="1" applyProtection="1">
      <alignment wrapText="1"/>
    </xf>
    <xf numFmtId="164" fontId="6" fillId="4" borderId="86" xfId="3" applyNumberFormat="1" applyFont="1" applyFill="1" applyBorder="1" applyAlignment="1" applyProtection="1">
      <alignment horizontal="center" vertical="center" wrapText="1"/>
    </xf>
    <xf numFmtId="164" fontId="6" fillId="10" borderId="2" xfId="3" applyNumberFormat="1" applyFont="1" applyFill="1" applyBorder="1" applyAlignment="1" applyProtection="1">
      <alignment horizontal="left" vertical="center" wrapText="1"/>
      <protection locked="0"/>
    </xf>
    <xf numFmtId="49" fontId="6" fillId="10" borderId="3" xfId="3" applyNumberFormat="1" applyFont="1" applyFill="1" applyBorder="1" applyAlignment="1" applyProtection="1">
      <alignment horizontal="left" vertical="center" wrapText="1"/>
      <protection locked="0"/>
    </xf>
    <xf numFmtId="0" fontId="23" fillId="4" borderId="10" xfId="0" applyFont="1" applyFill="1" applyBorder="1" applyAlignment="1" applyProtection="1">
      <alignment horizontal="center" vertical="center" wrapText="1"/>
    </xf>
    <xf numFmtId="0" fontId="2" fillId="0" borderId="22" xfId="3" applyBorder="1" applyAlignment="1" applyProtection="1">
      <alignment horizontal="left" vertical="center" wrapText="1"/>
    </xf>
    <xf numFmtId="0" fontId="2" fillId="0" borderId="23" xfId="3" applyBorder="1" applyAlignment="1" applyProtection="1">
      <alignment horizontal="left" vertical="center" wrapText="1"/>
    </xf>
    <xf numFmtId="0" fontId="2" fillId="0" borderId="24" xfId="3" applyBorder="1" applyAlignment="1" applyProtection="1">
      <alignment horizontal="left" vertical="center" wrapText="1"/>
    </xf>
    <xf numFmtId="0" fontId="2" fillId="0" borderId="13" xfId="3" applyBorder="1" applyAlignment="1" applyProtection="1">
      <alignment horizontal="left" vertical="center" wrapText="1"/>
    </xf>
    <xf numFmtId="0" fontId="2" fillId="0" borderId="0" xfId="3" applyBorder="1" applyAlignment="1" applyProtection="1">
      <alignment horizontal="left" vertical="center" wrapText="1"/>
    </xf>
    <xf numFmtId="0" fontId="2" fillId="0" borderId="35" xfId="3" applyBorder="1" applyAlignment="1" applyProtection="1">
      <alignment horizontal="left" vertical="center" wrapText="1"/>
    </xf>
    <xf numFmtId="0" fontId="2" fillId="0" borderId="16" xfId="3" applyBorder="1" applyAlignment="1" applyProtection="1">
      <alignment horizontal="center" vertical="center" wrapText="1"/>
    </xf>
    <xf numFmtId="0" fontId="2" fillId="0" borderId="17" xfId="3" applyBorder="1" applyAlignment="1" applyProtection="1">
      <alignment horizontal="center" vertical="center" wrapText="1"/>
    </xf>
    <xf numFmtId="0" fontId="2" fillId="0" borderId="18" xfId="3" applyBorder="1" applyAlignment="1" applyProtection="1">
      <alignment horizontal="center" vertical="center" wrapText="1"/>
    </xf>
    <xf numFmtId="0" fontId="2" fillId="0" borderId="22" xfId="3" applyBorder="1" applyAlignment="1" applyProtection="1">
      <alignment horizontal="left" vertical="top" wrapText="1"/>
    </xf>
    <xf numFmtId="0" fontId="2" fillId="0" borderId="23" xfId="3" applyBorder="1" applyAlignment="1" applyProtection="1">
      <alignment horizontal="left" vertical="top" wrapText="1"/>
    </xf>
    <xf numFmtId="0" fontId="2" fillId="0" borderId="24" xfId="3" applyBorder="1" applyAlignment="1" applyProtection="1">
      <alignment horizontal="left" vertical="top" wrapText="1"/>
    </xf>
    <xf numFmtId="0" fontId="2" fillId="0" borderId="13" xfId="3" applyBorder="1" applyAlignment="1" applyProtection="1">
      <alignment horizontal="left" vertical="top" wrapText="1"/>
    </xf>
    <xf numFmtId="0" fontId="2" fillId="0" borderId="0" xfId="3" applyBorder="1" applyAlignment="1" applyProtection="1">
      <alignment horizontal="left" vertical="top" wrapText="1"/>
    </xf>
    <xf numFmtId="0" fontId="2" fillId="0" borderId="35" xfId="3" applyBorder="1" applyAlignment="1" applyProtection="1">
      <alignment horizontal="left" vertical="top" wrapText="1"/>
    </xf>
    <xf numFmtId="0" fontId="2" fillId="0" borderId="36" xfId="3" applyBorder="1" applyAlignment="1" applyProtection="1">
      <alignment horizontal="left" vertical="top" wrapText="1"/>
    </xf>
    <xf numFmtId="0" fontId="2" fillId="0" borderId="37" xfId="3" applyBorder="1" applyAlignment="1" applyProtection="1">
      <alignment horizontal="left" vertical="top" wrapText="1"/>
    </xf>
    <xf numFmtId="0" fontId="2" fillId="0" borderId="25" xfId="3" applyBorder="1" applyAlignment="1" applyProtection="1">
      <alignment horizontal="left" vertical="top" wrapText="1"/>
    </xf>
    <xf numFmtId="0" fontId="6" fillId="4" borderId="14" xfId="0" applyFont="1" applyFill="1" applyBorder="1" applyAlignment="1" applyProtection="1">
      <alignment horizontal="left" wrapText="1"/>
    </xf>
    <xf numFmtId="0" fontId="6" fillId="4" borderId="55" xfId="0" applyFont="1" applyFill="1" applyBorder="1" applyAlignment="1" applyProtection="1">
      <alignment horizontal="left" wrapText="1"/>
    </xf>
    <xf numFmtId="0" fontId="4" fillId="9" borderId="41" xfId="0" applyFont="1" applyFill="1" applyBorder="1" applyAlignment="1" applyProtection="1">
      <alignment horizontal="center" vertical="center" wrapText="1"/>
    </xf>
    <xf numFmtId="0" fontId="4" fillId="9" borderId="20" xfId="0" applyFont="1" applyFill="1" applyBorder="1" applyAlignment="1" applyProtection="1">
      <alignment horizontal="center" vertical="center" wrapText="1"/>
    </xf>
    <xf numFmtId="0" fontId="4" fillId="9" borderId="52" xfId="0" applyFont="1" applyFill="1" applyBorder="1" applyAlignment="1" applyProtection="1">
      <alignment horizontal="center" vertical="center" wrapText="1"/>
    </xf>
    <xf numFmtId="0" fontId="4" fillId="9" borderId="42" xfId="0" applyFont="1" applyFill="1" applyBorder="1" applyAlignment="1" applyProtection="1">
      <alignment horizontal="center" vertical="center" wrapText="1"/>
    </xf>
    <xf numFmtId="0" fontId="4" fillId="9" borderId="32" xfId="0" applyFont="1" applyFill="1" applyBorder="1" applyAlignment="1" applyProtection="1">
      <alignment horizontal="center" vertical="center" wrapText="1"/>
    </xf>
    <xf numFmtId="0" fontId="4" fillId="9" borderId="51" xfId="0" applyFont="1" applyFill="1" applyBorder="1" applyAlignment="1" applyProtection="1">
      <alignment horizontal="center" vertical="center" wrapText="1"/>
    </xf>
    <xf numFmtId="0" fontId="4" fillId="6" borderId="41" xfId="0" applyFont="1" applyFill="1" applyBorder="1" applyAlignment="1" applyProtection="1">
      <alignment horizontal="left" wrapText="1"/>
    </xf>
    <xf numFmtId="0" fontId="4" fillId="6" borderId="20" xfId="0" applyFont="1" applyFill="1" applyBorder="1" applyAlignment="1" applyProtection="1">
      <alignment horizontal="left" wrapText="1"/>
    </xf>
    <xf numFmtId="0" fontId="6" fillId="4" borderId="53" xfId="0" applyFont="1" applyFill="1" applyBorder="1" applyAlignment="1" applyProtection="1">
      <alignment horizontal="left" wrapText="1"/>
    </xf>
    <xf numFmtId="0" fontId="6" fillId="4" borderId="54" xfId="0" applyFont="1" applyFill="1" applyBorder="1" applyAlignment="1" applyProtection="1">
      <alignment horizontal="left" wrapText="1"/>
    </xf>
    <xf numFmtId="0" fontId="6" fillId="4" borderId="56" xfId="0" applyFont="1" applyFill="1" applyBorder="1" applyAlignment="1" applyProtection="1">
      <alignment horizontal="left" wrapText="1"/>
    </xf>
    <xf numFmtId="0" fontId="6" fillId="4" borderId="57" xfId="0" applyFont="1" applyFill="1" applyBorder="1" applyAlignment="1" applyProtection="1">
      <alignment horizontal="left" wrapText="1"/>
    </xf>
    <xf numFmtId="0" fontId="22" fillId="6" borderId="5" xfId="0" applyFont="1" applyFill="1" applyBorder="1" applyAlignment="1" applyProtection="1">
      <alignment horizontal="center" vertical="center"/>
    </xf>
    <xf numFmtId="0" fontId="22" fillId="6" borderId="7" xfId="0" applyFont="1" applyFill="1" applyBorder="1" applyAlignment="1" applyProtection="1">
      <alignment horizontal="center" vertical="center"/>
    </xf>
    <xf numFmtId="0" fontId="22" fillId="6" borderId="11" xfId="0" applyFont="1" applyFill="1" applyBorder="1" applyAlignment="1" applyProtection="1">
      <alignment horizontal="center" vertical="center"/>
    </xf>
    <xf numFmtId="0" fontId="2" fillId="0" borderId="5" xfId="0" applyFont="1" applyFill="1" applyBorder="1" applyAlignment="1" applyProtection="1">
      <alignment horizontal="center" wrapText="1"/>
      <protection locked="0"/>
    </xf>
    <xf numFmtId="0" fontId="2" fillId="0" borderId="7" xfId="0" applyFont="1" applyFill="1" applyBorder="1" applyAlignment="1" applyProtection="1">
      <alignment horizontal="center" wrapText="1"/>
      <protection locked="0"/>
    </xf>
    <xf numFmtId="0" fontId="2" fillId="0" borderId="11" xfId="0" applyFont="1" applyFill="1" applyBorder="1" applyAlignment="1" applyProtection="1">
      <alignment horizontal="center" wrapText="1"/>
      <protection locked="0"/>
    </xf>
    <xf numFmtId="0" fontId="4" fillId="0" borderId="41" xfId="0" applyFont="1" applyFill="1" applyBorder="1" applyAlignment="1" applyProtection="1">
      <alignment horizontal="center" wrapText="1"/>
    </xf>
    <xf numFmtId="0" fontId="4" fillId="0" borderId="20" xfId="0" applyFont="1" applyFill="1" applyBorder="1" applyAlignment="1" applyProtection="1">
      <alignment horizontal="center" wrapText="1"/>
    </xf>
    <xf numFmtId="0" fontId="4" fillId="0" borderId="52" xfId="0" applyFont="1" applyFill="1" applyBorder="1" applyAlignment="1" applyProtection="1">
      <alignment horizontal="center" wrapText="1"/>
    </xf>
    <xf numFmtId="0" fontId="4" fillId="6" borderId="41" xfId="0" applyFont="1" applyFill="1" applyBorder="1" applyAlignment="1" applyProtection="1">
      <alignment horizontal="center" vertical="center" wrapText="1"/>
    </xf>
    <xf numFmtId="0" fontId="4" fillId="6" borderId="52" xfId="0" applyFont="1" applyFill="1" applyBorder="1" applyAlignment="1" applyProtection="1">
      <alignment horizontal="center" vertical="center" wrapText="1"/>
    </xf>
    <xf numFmtId="0" fontId="4" fillId="6" borderId="42" xfId="0" applyFont="1" applyFill="1" applyBorder="1" applyAlignment="1" applyProtection="1">
      <alignment horizontal="center" vertical="center" wrapText="1"/>
    </xf>
    <xf numFmtId="0" fontId="4" fillId="6" borderId="51" xfId="0" applyFont="1" applyFill="1" applyBorder="1" applyAlignment="1" applyProtection="1">
      <alignment horizontal="center" vertical="center" wrapText="1"/>
    </xf>
    <xf numFmtId="0" fontId="6" fillId="4" borderId="16" xfId="0" applyFont="1" applyFill="1" applyBorder="1" applyAlignment="1" applyProtection="1">
      <alignment horizontal="left" wrapText="1"/>
    </xf>
    <xf numFmtId="0" fontId="6" fillId="6" borderId="41" xfId="0" applyFont="1" applyFill="1" applyBorder="1" applyAlignment="1" applyProtection="1">
      <alignment horizontal="left" wrapText="1"/>
    </xf>
    <xf numFmtId="0" fontId="6" fillId="6" borderId="20" xfId="0" applyFont="1" applyFill="1" applyBorder="1" applyAlignment="1" applyProtection="1">
      <alignment horizontal="left" wrapText="1"/>
    </xf>
    <xf numFmtId="0" fontId="4" fillId="6" borderId="5" xfId="0" applyFont="1" applyFill="1" applyBorder="1" applyAlignment="1" applyProtection="1">
      <alignment horizontal="left" wrapText="1"/>
    </xf>
    <xf numFmtId="0" fontId="4" fillId="6" borderId="11" xfId="0" applyFont="1" applyFill="1" applyBorder="1" applyAlignment="1" applyProtection="1">
      <alignment horizontal="left" wrapText="1"/>
    </xf>
    <xf numFmtId="0" fontId="2" fillId="0" borderId="22" xfId="3" applyBorder="1" applyAlignment="1" applyProtection="1">
      <alignment horizontal="center" wrapText="1"/>
    </xf>
    <xf numFmtId="0" fontId="2" fillId="0" borderId="23" xfId="3" applyBorder="1" applyAlignment="1" applyProtection="1">
      <alignment horizontal="center" wrapText="1"/>
    </xf>
    <xf numFmtId="0" fontId="2" fillId="0" borderId="24" xfId="3" applyBorder="1" applyAlignment="1" applyProtection="1">
      <alignment horizontal="center" wrapText="1"/>
    </xf>
    <xf numFmtId="0" fontId="6" fillId="4" borderId="79" xfId="0" applyFont="1" applyFill="1" applyBorder="1" applyAlignment="1" applyProtection="1">
      <alignment horizontal="left" wrapText="1"/>
    </xf>
    <xf numFmtId="0" fontId="6" fillId="4" borderId="80" xfId="0" applyFont="1" applyFill="1" applyBorder="1" applyAlignment="1" applyProtection="1">
      <alignment horizontal="left" wrapText="1"/>
    </xf>
    <xf numFmtId="0" fontId="6" fillId="4" borderId="66" xfId="0" applyFont="1" applyFill="1" applyBorder="1" applyAlignment="1" applyProtection="1">
      <alignment horizontal="left" wrapText="1"/>
    </xf>
    <xf numFmtId="0" fontId="2" fillId="0" borderId="16" xfId="3" applyBorder="1" applyAlignment="1" applyProtection="1">
      <alignment horizontal="center" wrapText="1"/>
    </xf>
    <xf numFmtId="0" fontId="2" fillId="0" borderId="17" xfId="3" applyBorder="1" applyAlignment="1" applyProtection="1">
      <alignment horizontal="center" wrapText="1"/>
    </xf>
    <xf numFmtId="0" fontId="2" fillId="0" borderId="18" xfId="3" applyBorder="1" applyAlignment="1" applyProtection="1">
      <alignment horizontal="center" wrapText="1"/>
    </xf>
    <xf numFmtId="0" fontId="2" fillId="0" borderId="22" xfId="3" applyBorder="1" applyAlignment="1" applyProtection="1">
      <alignment horizontal="left" wrapText="1"/>
    </xf>
    <xf numFmtId="0" fontId="2" fillId="0" borderId="23" xfId="3" applyBorder="1" applyAlignment="1" applyProtection="1">
      <alignment horizontal="left" wrapText="1"/>
    </xf>
    <xf numFmtId="0" fontId="2" fillId="0" borderId="24" xfId="3" applyBorder="1" applyAlignment="1" applyProtection="1">
      <alignment horizontal="left" wrapText="1"/>
    </xf>
    <xf numFmtId="0" fontId="0" fillId="0" borderId="41" xfId="0" applyBorder="1" applyAlignment="1" applyProtection="1">
      <alignment horizontal="center" wrapText="1"/>
    </xf>
    <xf numFmtId="0" fontId="0" fillId="0" borderId="52" xfId="0" applyBorder="1" applyAlignment="1" applyProtection="1">
      <alignment horizontal="center" wrapText="1"/>
    </xf>
    <xf numFmtId="0" fontId="0" fillId="0" borderId="69" xfId="0" applyBorder="1" applyAlignment="1" applyProtection="1">
      <alignment horizontal="center" wrapText="1"/>
    </xf>
    <xf numFmtId="0" fontId="0" fillId="0" borderId="62" xfId="0" applyBorder="1" applyAlignment="1" applyProtection="1">
      <alignment horizontal="center" wrapText="1"/>
    </xf>
    <xf numFmtId="0" fontId="0" fillId="0" borderId="42" xfId="0" applyBorder="1" applyAlignment="1" applyProtection="1">
      <alignment horizontal="center" wrapText="1"/>
    </xf>
    <xf numFmtId="0" fontId="0" fillId="0" borderId="51" xfId="0" applyBorder="1" applyAlignment="1" applyProtection="1">
      <alignment horizontal="center" wrapText="1"/>
    </xf>
    <xf numFmtId="0" fontId="16" fillId="0" borderId="69" xfId="1" applyFill="1" applyBorder="1" applyAlignment="1" applyProtection="1">
      <alignment horizontal="center" vertical="center" wrapText="1"/>
    </xf>
    <xf numFmtId="0" fontId="16" fillId="0" borderId="0" xfId="1" applyFill="1" applyBorder="1" applyAlignment="1" applyProtection="1">
      <alignment horizontal="center" vertical="center" wrapText="1"/>
    </xf>
    <xf numFmtId="0" fontId="16" fillId="0" borderId="62" xfId="1" applyFill="1" applyBorder="1" applyAlignment="1" applyProtection="1">
      <alignment horizontal="center" vertical="center" wrapText="1"/>
    </xf>
    <xf numFmtId="0" fontId="16" fillId="0" borderId="42" xfId="1" applyFill="1" applyBorder="1" applyAlignment="1" applyProtection="1">
      <alignment horizontal="center" vertical="center" wrapText="1"/>
    </xf>
    <xf numFmtId="0" fontId="16" fillId="0" borderId="32" xfId="1" applyFill="1" applyBorder="1" applyAlignment="1" applyProtection="1">
      <alignment horizontal="center" vertical="center" wrapText="1"/>
    </xf>
    <xf numFmtId="0" fontId="16" fillId="0" borderId="51" xfId="1" applyFill="1" applyBorder="1" applyAlignment="1" applyProtection="1">
      <alignment horizontal="center" vertical="center" wrapText="1"/>
    </xf>
    <xf numFmtId="0" fontId="21" fillId="0" borderId="69" xfId="3" applyFont="1" applyBorder="1" applyAlignment="1" applyProtection="1">
      <alignment horizontal="center" vertical="center" wrapText="1"/>
    </xf>
    <xf numFmtId="0" fontId="21" fillId="0" borderId="0" xfId="3" applyFont="1" applyBorder="1" applyAlignment="1" applyProtection="1">
      <alignment horizontal="center" vertical="center" wrapText="1"/>
    </xf>
    <xf numFmtId="0" fontId="21" fillId="0" borderId="62" xfId="3" applyFont="1" applyBorder="1" applyAlignment="1" applyProtection="1">
      <alignment horizontal="center" vertical="center" wrapText="1"/>
    </xf>
    <xf numFmtId="0" fontId="6" fillId="4" borderId="67" xfId="0" applyFont="1" applyFill="1" applyBorder="1" applyAlignment="1" applyProtection="1">
      <alignment horizontal="left" wrapText="1"/>
    </xf>
    <xf numFmtId="0" fontId="4" fillId="3" borderId="41" xfId="3" applyFont="1" applyFill="1" applyBorder="1" applyAlignment="1" applyProtection="1">
      <alignment horizontal="center" vertical="center" wrapText="1"/>
    </xf>
    <xf numFmtId="0" fontId="4" fillId="3" borderId="52" xfId="3" applyFont="1" applyFill="1" applyBorder="1" applyAlignment="1" applyProtection="1">
      <alignment horizontal="center" vertical="center" wrapText="1"/>
    </xf>
    <xf numFmtId="0" fontId="4" fillId="3" borderId="42" xfId="3" applyFont="1" applyFill="1" applyBorder="1" applyAlignment="1" applyProtection="1">
      <alignment horizontal="center" vertical="center" wrapText="1"/>
    </xf>
    <xf numFmtId="0" fontId="4" fillId="3" borderId="51" xfId="3" applyFont="1" applyFill="1" applyBorder="1" applyAlignment="1" applyProtection="1">
      <alignment horizontal="center" vertical="center" wrapText="1"/>
    </xf>
    <xf numFmtId="0" fontId="4" fillId="4" borderId="9" xfId="3" applyFont="1" applyFill="1" applyBorder="1" applyAlignment="1" applyProtection="1">
      <alignment horizontal="center" vertical="center" wrapText="1"/>
    </xf>
    <xf numFmtId="0" fontId="4" fillId="4" borderId="20" xfId="3" applyFont="1" applyFill="1" applyBorder="1" applyAlignment="1" applyProtection="1">
      <alignment horizontal="center" vertical="center" wrapText="1"/>
    </xf>
    <xf numFmtId="0" fontId="4" fillId="4" borderId="52" xfId="3" applyFont="1" applyFill="1" applyBorder="1" applyAlignment="1" applyProtection="1">
      <alignment horizontal="center" vertical="center" wrapText="1"/>
    </xf>
    <xf numFmtId="0" fontId="4" fillId="4" borderId="31" xfId="3" applyFont="1" applyFill="1" applyBorder="1" applyAlignment="1" applyProtection="1">
      <alignment horizontal="center" vertical="center" wrapText="1"/>
    </xf>
    <xf numFmtId="0" fontId="4" fillId="4" borderId="32" xfId="3" applyFont="1" applyFill="1" applyBorder="1" applyAlignment="1" applyProtection="1">
      <alignment horizontal="center" vertical="center" wrapText="1"/>
    </xf>
    <xf numFmtId="0" fontId="4" fillId="4" borderId="51" xfId="3" applyFont="1" applyFill="1" applyBorder="1" applyAlignment="1" applyProtection="1">
      <alignment horizontal="center" vertical="center" wrapText="1"/>
    </xf>
    <xf numFmtId="0" fontId="4" fillId="3" borderId="40" xfId="3" applyFont="1" applyFill="1" applyBorder="1" applyAlignment="1" applyProtection="1">
      <alignment horizontal="center" vertical="center" wrapText="1"/>
    </xf>
    <xf numFmtId="0" fontId="4" fillId="3" borderId="50" xfId="3" applyFont="1" applyFill="1" applyBorder="1" applyAlignment="1" applyProtection="1">
      <alignment horizontal="center" vertical="center" wrapText="1"/>
    </xf>
    <xf numFmtId="0" fontId="4" fillId="3" borderId="6" xfId="3" applyFont="1" applyFill="1" applyBorder="1" applyAlignment="1" applyProtection="1">
      <alignment horizontal="center" vertical="center" wrapText="1"/>
    </xf>
    <xf numFmtId="0" fontId="4" fillId="3" borderId="9" xfId="3" applyFont="1" applyFill="1" applyBorder="1" applyAlignment="1" applyProtection="1">
      <alignment horizontal="left" vertical="top" wrapText="1"/>
    </xf>
    <xf numFmtId="0" fontId="4" fillId="3" borderId="20" xfId="3" applyFont="1" applyFill="1" applyBorder="1" applyAlignment="1" applyProtection="1">
      <alignment horizontal="left" vertical="top" wrapText="1"/>
    </xf>
    <xf numFmtId="0" fontId="4" fillId="3" borderId="21" xfId="3" applyFont="1" applyFill="1" applyBorder="1" applyAlignment="1" applyProtection="1">
      <alignment horizontal="left" vertical="top" wrapText="1"/>
    </xf>
    <xf numFmtId="0" fontId="4" fillId="3" borderId="32" xfId="3" applyFont="1" applyFill="1" applyBorder="1" applyAlignment="1" applyProtection="1">
      <alignment horizontal="left" vertical="top" wrapText="1"/>
    </xf>
    <xf numFmtId="0" fontId="4" fillId="3" borderId="33" xfId="3" applyFont="1" applyFill="1" applyBorder="1" applyAlignment="1" applyProtection="1">
      <alignment horizontal="left" vertical="top" wrapText="1"/>
    </xf>
    <xf numFmtId="0" fontId="3" fillId="3" borderId="46" xfId="3" applyFont="1" applyFill="1" applyBorder="1" applyAlignment="1" applyProtection="1">
      <alignment horizontal="center" vertical="center" wrapText="1"/>
    </xf>
    <xf numFmtId="0" fontId="3" fillId="3" borderId="47" xfId="3" applyFont="1" applyFill="1" applyBorder="1" applyAlignment="1" applyProtection="1">
      <alignment horizontal="center" vertical="center" wrapText="1"/>
    </xf>
    <xf numFmtId="0" fontId="3" fillId="3" borderId="48" xfId="3" applyFont="1" applyFill="1" applyBorder="1" applyAlignment="1" applyProtection="1">
      <alignment horizontal="center" vertical="center" wrapText="1"/>
    </xf>
    <xf numFmtId="0" fontId="3" fillId="3" borderId="32" xfId="3" applyFont="1" applyFill="1" applyBorder="1" applyAlignment="1" applyProtection="1">
      <alignment horizontal="center" vertical="center" wrapText="1"/>
    </xf>
    <xf numFmtId="0" fontId="3" fillId="3" borderId="33" xfId="3" applyFont="1" applyFill="1" applyBorder="1" applyAlignment="1" applyProtection="1">
      <alignment horizontal="center" vertical="center" wrapText="1"/>
    </xf>
    <xf numFmtId="0" fontId="2" fillId="0" borderId="13" xfId="3" applyBorder="1" applyAlignment="1" applyProtection="1">
      <alignment horizontal="left" wrapText="1"/>
    </xf>
    <xf numFmtId="0" fontId="2" fillId="0" borderId="0" xfId="3" applyBorder="1" applyAlignment="1" applyProtection="1">
      <alignment horizontal="left" wrapText="1"/>
    </xf>
    <xf numFmtId="0" fontId="2" fillId="0" borderId="35" xfId="3" applyBorder="1" applyAlignment="1" applyProtection="1">
      <alignment horizontal="left" wrapText="1"/>
    </xf>
    <xf numFmtId="0" fontId="2" fillId="0" borderId="36" xfId="3" applyBorder="1" applyAlignment="1" applyProtection="1">
      <alignment horizontal="left" wrapText="1"/>
    </xf>
    <xf numFmtId="0" fontId="2" fillId="0" borderId="37" xfId="3" applyBorder="1" applyAlignment="1" applyProtection="1">
      <alignment horizontal="left" wrapText="1"/>
    </xf>
    <xf numFmtId="0" fontId="2" fillId="0" borderId="25" xfId="3" applyBorder="1" applyAlignment="1" applyProtection="1">
      <alignment horizontal="left" wrapText="1"/>
    </xf>
    <xf numFmtId="0" fontId="2" fillId="0" borderId="10" xfId="3" applyBorder="1" applyAlignment="1" applyProtection="1">
      <alignment horizontal="left" wrapText="1"/>
    </xf>
    <xf numFmtId="0" fontId="3" fillId="0" borderId="28" xfId="3" applyFont="1" applyBorder="1" applyAlignment="1" applyProtection="1">
      <alignment horizontal="center" vertical="center" wrapText="1"/>
    </xf>
    <xf numFmtId="0" fontId="3" fillId="0" borderId="29" xfId="3" applyFont="1" applyBorder="1" applyAlignment="1" applyProtection="1">
      <alignment horizontal="center" vertical="center" wrapText="1"/>
    </xf>
    <xf numFmtId="0" fontId="3" fillId="0" borderId="30" xfId="3" applyFont="1" applyBorder="1" applyAlignment="1" applyProtection="1">
      <alignment horizontal="center" vertical="center" wrapText="1"/>
    </xf>
    <xf numFmtId="0" fontId="3" fillId="3" borderId="28" xfId="3" applyFont="1" applyFill="1" applyBorder="1" applyAlignment="1" applyProtection="1">
      <alignment horizontal="center" vertical="center" wrapText="1"/>
    </xf>
    <xf numFmtId="0" fontId="3" fillId="3" borderId="29" xfId="3" applyFont="1" applyFill="1" applyBorder="1" applyAlignment="1" applyProtection="1">
      <alignment horizontal="center" vertical="center" wrapText="1"/>
    </xf>
    <xf numFmtId="0" fontId="3" fillId="3" borderId="30" xfId="3" applyFont="1" applyFill="1" applyBorder="1" applyAlignment="1" applyProtection="1">
      <alignment horizontal="center" vertical="center" wrapText="1"/>
    </xf>
    <xf numFmtId="0" fontId="4" fillId="4" borderId="5" xfId="3" applyFont="1" applyFill="1" applyBorder="1" applyAlignment="1" applyProtection="1">
      <alignment horizontal="center" vertical="center" wrapText="1"/>
    </xf>
    <xf numFmtId="0" fontId="4" fillId="4" borderId="7" xfId="3" applyFont="1" applyFill="1" applyBorder="1" applyAlignment="1" applyProtection="1">
      <alignment horizontal="center" vertical="center" wrapText="1"/>
    </xf>
    <xf numFmtId="0" fontId="23" fillId="4" borderId="22" xfId="0" applyFont="1" applyFill="1" applyBorder="1" applyAlignment="1" applyProtection="1">
      <alignment horizontal="center" vertical="center" wrapText="1"/>
    </xf>
    <xf numFmtId="0" fontId="23" fillId="4" borderId="23" xfId="0" applyFont="1" applyFill="1" applyBorder="1" applyAlignment="1" applyProtection="1">
      <alignment horizontal="center" vertical="center" wrapText="1"/>
    </xf>
    <xf numFmtId="0" fontId="23" fillId="4" borderId="24" xfId="0" applyFont="1" applyFill="1" applyBorder="1" applyAlignment="1" applyProtection="1">
      <alignment horizontal="center" vertical="center" wrapText="1"/>
    </xf>
    <xf numFmtId="0" fontId="23" fillId="4" borderId="13" xfId="0" applyFont="1" applyFill="1" applyBorder="1" applyAlignment="1" applyProtection="1">
      <alignment horizontal="center" vertical="center" wrapText="1"/>
    </xf>
    <xf numFmtId="0" fontId="23" fillId="4" borderId="0" xfId="0" applyFont="1" applyFill="1" applyBorder="1" applyAlignment="1" applyProtection="1">
      <alignment horizontal="center" vertical="center" wrapText="1"/>
    </xf>
    <xf numFmtId="0" fontId="23" fillId="4" borderId="35" xfId="0" applyFont="1" applyFill="1" applyBorder="1" applyAlignment="1" applyProtection="1">
      <alignment horizontal="center" vertical="center" wrapText="1"/>
    </xf>
    <xf numFmtId="0" fontId="4" fillId="9" borderId="5" xfId="3" applyFont="1" applyFill="1" applyBorder="1" applyAlignment="1" applyProtection="1">
      <alignment horizontal="center" vertical="center" wrapText="1"/>
    </xf>
    <xf numFmtId="0" fontId="4" fillId="9" borderId="7" xfId="3" applyFont="1" applyFill="1" applyBorder="1" applyAlignment="1" applyProtection="1">
      <alignment horizontal="center" vertical="center" wrapText="1"/>
    </xf>
    <xf numFmtId="0" fontId="4" fillId="0" borderId="9" xfId="3" applyFont="1" applyBorder="1" applyAlignment="1" applyProtection="1">
      <alignment horizontal="left" vertical="top" wrapText="1"/>
    </xf>
    <xf numFmtId="0" fontId="4" fillId="0" borderId="20" xfId="3" applyFont="1" applyBorder="1" applyAlignment="1" applyProtection="1">
      <alignment horizontal="left" vertical="top" wrapText="1"/>
    </xf>
    <xf numFmtId="0" fontId="4" fillId="0" borderId="21" xfId="3" applyFont="1" applyBorder="1" applyAlignment="1" applyProtection="1">
      <alignment horizontal="left" vertical="top" wrapText="1"/>
    </xf>
    <xf numFmtId="0" fontId="4" fillId="9" borderId="11" xfId="3" applyFont="1" applyFill="1" applyBorder="1" applyAlignment="1" applyProtection="1">
      <alignment horizontal="center" vertical="center" wrapText="1"/>
    </xf>
    <xf numFmtId="0" fontId="2" fillId="0" borderId="10" xfId="3" applyBorder="1" applyAlignment="1" applyProtection="1">
      <alignment horizontal="center" wrapText="1"/>
    </xf>
    <xf numFmtId="0" fontId="4" fillId="3" borderId="21" xfId="3" applyFont="1" applyFill="1" applyBorder="1" applyAlignment="1" applyProtection="1">
      <alignment horizontal="center" vertical="center" wrapText="1"/>
    </xf>
    <xf numFmtId="0" fontId="4" fillId="3" borderId="33" xfId="3" applyFont="1" applyFill="1" applyBorder="1" applyAlignment="1" applyProtection="1">
      <alignment horizontal="center" vertical="center" wrapText="1"/>
    </xf>
    <xf numFmtId="0" fontId="4" fillId="4" borderId="38" xfId="3" applyFont="1" applyFill="1" applyBorder="1" applyAlignment="1" applyProtection="1">
      <alignment horizontal="center" vertical="center" wrapText="1"/>
    </xf>
    <xf numFmtId="0" fontId="4" fillId="4" borderId="39" xfId="3" applyFont="1" applyFill="1" applyBorder="1" applyAlignment="1" applyProtection="1">
      <alignment horizontal="center" vertical="center" wrapText="1"/>
    </xf>
    <xf numFmtId="0" fontId="4" fillId="4" borderId="3" xfId="3" applyFont="1" applyFill="1" applyBorder="1" applyAlignment="1" applyProtection="1">
      <alignment horizontal="center" vertical="center" wrapText="1"/>
    </xf>
    <xf numFmtId="0" fontId="4" fillId="4" borderId="40" xfId="3" applyFont="1" applyFill="1" applyBorder="1" applyAlignment="1" applyProtection="1">
      <alignment horizontal="center" vertical="center" wrapText="1"/>
    </xf>
    <xf numFmtId="0" fontId="4" fillId="4" borderId="6" xfId="3" applyFont="1" applyFill="1" applyBorder="1" applyAlignment="1" applyProtection="1">
      <alignment horizontal="center" vertical="center" wrapText="1"/>
    </xf>
    <xf numFmtId="0" fontId="3" fillId="0" borderId="46" xfId="3" applyFont="1" applyBorder="1" applyAlignment="1" applyProtection="1">
      <alignment horizontal="center" vertical="center" wrapText="1"/>
    </xf>
    <xf numFmtId="0" fontId="3" fillId="0" borderId="47" xfId="3" applyFont="1" applyBorder="1" applyAlignment="1" applyProtection="1">
      <alignment horizontal="center" vertical="center" wrapText="1"/>
    </xf>
    <xf numFmtId="0" fontId="3" fillId="0" borderId="48" xfId="3" applyFont="1" applyBorder="1" applyAlignment="1" applyProtection="1">
      <alignment horizontal="center" vertical="center" wrapText="1"/>
    </xf>
    <xf numFmtId="0" fontId="4" fillId="4" borderId="5" xfId="3" applyFont="1" applyFill="1" applyBorder="1" applyAlignment="1" applyProtection="1">
      <alignment horizontal="left" vertical="center" wrapText="1"/>
    </xf>
    <xf numFmtId="0" fontId="4" fillId="4" borderId="11" xfId="3" applyFont="1" applyFill="1" applyBorder="1" applyAlignment="1" applyProtection="1">
      <alignment horizontal="left" vertical="center" wrapText="1"/>
    </xf>
    <xf numFmtId="164" fontId="6" fillId="4" borderId="4" xfId="3" applyNumberFormat="1" applyFont="1" applyFill="1" applyBorder="1" applyAlignment="1" applyProtection="1">
      <alignment horizontal="center" vertical="center" wrapText="1"/>
    </xf>
    <xf numFmtId="164" fontId="6" fillId="4" borderId="7" xfId="3" applyNumberFormat="1" applyFont="1" applyFill="1" applyBorder="1" applyAlignment="1" applyProtection="1">
      <alignment horizontal="center" vertical="center" wrapText="1"/>
    </xf>
    <xf numFmtId="164" fontId="6" fillId="4" borderId="11" xfId="3" applyNumberFormat="1" applyFont="1" applyFill="1" applyBorder="1" applyAlignment="1" applyProtection="1">
      <alignment horizontal="center" vertical="center" wrapText="1"/>
    </xf>
    <xf numFmtId="0" fontId="4" fillId="4" borderId="4" xfId="3" applyFont="1" applyFill="1" applyBorder="1" applyAlignment="1" applyProtection="1">
      <alignment vertical="top" wrapText="1"/>
    </xf>
    <xf numFmtId="0" fontId="4" fillId="4" borderId="7" xfId="3" applyFont="1" applyFill="1" applyBorder="1" applyAlignment="1" applyProtection="1">
      <alignment vertical="top" wrapText="1"/>
    </xf>
    <xf numFmtId="0" fontId="4" fillId="3" borderId="4" xfId="3" applyNumberFormat="1" applyFont="1" applyFill="1" applyBorder="1" applyAlignment="1" applyProtection="1">
      <alignment vertical="top" wrapText="1"/>
    </xf>
    <xf numFmtId="0" fontId="4" fillId="3" borderId="7" xfId="3" applyNumberFormat="1" applyFont="1" applyFill="1" applyBorder="1" applyAlignment="1" applyProtection="1">
      <alignment vertical="top" wrapText="1"/>
    </xf>
    <xf numFmtId="0" fontId="4" fillId="3" borderId="8" xfId="3" applyNumberFormat="1" applyFont="1" applyFill="1" applyBorder="1" applyAlignment="1" applyProtection="1">
      <alignment vertical="top" wrapText="1"/>
    </xf>
    <xf numFmtId="0" fontId="4" fillId="4" borderId="50" xfId="3" applyFont="1" applyFill="1" applyBorder="1" applyAlignment="1" applyProtection="1">
      <alignment horizontal="center" vertical="center" wrapText="1"/>
    </xf>
    <xf numFmtId="0" fontId="4" fillId="4" borderId="41" xfId="3" applyFont="1" applyFill="1" applyBorder="1" applyAlignment="1" applyProtection="1">
      <alignment horizontal="center" vertical="center" wrapText="1"/>
    </xf>
    <xf numFmtId="0" fontId="4" fillId="4" borderId="69" xfId="3" applyFont="1" applyFill="1" applyBorder="1" applyAlignment="1" applyProtection="1">
      <alignment horizontal="center" vertical="center" wrapText="1"/>
    </xf>
    <xf numFmtId="0" fontId="4" fillId="4" borderId="42" xfId="3" applyFont="1" applyFill="1" applyBorder="1" applyAlignment="1" applyProtection="1">
      <alignment horizontal="center" vertical="center" wrapText="1"/>
    </xf>
    <xf numFmtId="0" fontId="23" fillId="4" borderId="36" xfId="0" applyFont="1" applyFill="1" applyBorder="1" applyAlignment="1" applyProtection="1">
      <alignment horizontal="center" vertical="center" wrapText="1"/>
    </xf>
    <xf numFmtId="0" fontId="23" fillId="4" borderId="37" xfId="0" applyFont="1" applyFill="1" applyBorder="1" applyAlignment="1" applyProtection="1">
      <alignment horizontal="center" vertical="center" wrapText="1"/>
    </xf>
    <xf numFmtId="0" fontId="23" fillId="4" borderId="25" xfId="0" applyFont="1" applyFill="1" applyBorder="1" applyAlignment="1" applyProtection="1">
      <alignment horizontal="center" vertical="center" wrapText="1"/>
    </xf>
    <xf numFmtId="0" fontId="6" fillId="4" borderId="5" xfId="3" applyFont="1" applyFill="1" applyBorder="1" applyAlignment="1" applyProtection="1">
      <alignment horizontal="left" vertical="top" wrapText="1"/>
    </xf>
    <xf numFmtId="0" fontId="6" fillId="4" borderId="7" xfId="3" applyFont="1" applyFill="1" applyBorder="1" applyAlignment="1" applyProtection="1">
      <alignment horizontal="left" vertical="top" wrapText="1"/>
    </xf>
    <xf numFmtId="0" fontId="4" fillId="4" borderId="7" xfId="3" applyFont="1" applyFill="1" applyBorder="1" applyAlignment="1" applyProtection="1">
      <alignment horizontal="left" vertical="center" wrapText="1"/>
    </xf>
    <xf numFmtId="0" fontId="4" fillId="3" borderId="19" xfId="3" applyFont="1" applyFill="1" applyBorder="1" applyAlignment="1" applyProtection="1">
      <alignment horizontal="center" vertical="center" wrapText="1"/>
    </xf>
    <xf numFmtId="0" fontId="6" fillId="3" borderId="20" xfId="3" applyFont="1" applyFill="1" applyBorder="1" applyAlignment="1" applyProtection="1">
      <alignment horizontal="left" vertical="center" wrapText="1"/>
    </xf>
    <xf numFmtId="0" fontId="6" fillId="3" borderId="21" xfId="3" applyFont="1" applyFill="1" applyBorder="1" applyAlignment="1" applyProtection="1">
      <alignment horizontal="left" vertical="center" wrapText="1"/>
    </xf>
    <xf numFmtId="0" fontId="4" fillId="3" borderId="7" xfId="3" applyFont="1" applyFill="1" applyBorder="1" applyAlignment="1" applyProtection="1">
      <alignment horizontal="left" vertical="center" wrapText="1"/>
    </xf>
    <xf numFmtId="0" fontId="4" fillId="3" borderId="8" xfId="3" applyFont="1" applyFill="1" applyBorder="1" applyAlignment="1" applyProtection="1">
      <alignment horizontal="left" vertical="center" wrapText="1"/>
    </xf>
    <xf numFmtId="0" fontId="6" fillId="4" borderId="5" xfId="3" applyFont="1" applyFill="1" applyBorder="1" applyAlignment="1" applyProtection="1">
      <alignment horizontal="left" vertical="center" wrapText="1"/>
    </xf>
    <xf numFmtId="0" fontId="6" fillId="4" borderId="7" xfId="3" applyFont="1" applyFill="1" applyBorder="1" applyAlignment="1" applyProtection="1">
      <alignment horizontal="left" vertical="center" wrapText="1"/>
    </xf>
    <xf numFmtId="0" fontId="6" fillId="4" borderId="8" xfId="3" applyFont="1" applyFill="1" applyBorder="1" applyAlignment="1" applyProtection="1">
      <alignment horizontal="left" vertical="center" wrapText="1"/>
    </xf>
    <xf numFmtId="164" fontId="6" fillId="3" borderId="4" xfId="3" applyNumberFormat="1" applyFont="1" applyFill="1" applyBorder="1" applyAlignment="1" applyProtection="1">
      <alignment horizontal="left" wrapText="1"/>
      <protection locked="0"/>
    </xf>
    <xf numFmtId="164" fontId="6" fillId="3" borderId="11" xfId="3" applyNumberFormat="1" applyFont="1" applyFill="1" applyBorder="1" applyAlignment="1" applyProtection="1">
      <alignment horizontal="left" wrapText="1"/>
      <protection locked="0"/>
    </xf>
    <xf numFmtId="0" fontId="2" fillId="0" borderId="16" xfId="3" applyBorder="1" applyAlignment="1" applyProtection="1">
      <alignment horizontal="left" wrapText="1"/>
    </xf>
    <xf numFmtId="0" fontId="2" fillId="0" borderId="17" xfId="3" applyBorder="1" applyAlignment="1" applyProtection="1">
      <alignment horizontal="left" wrapText="1"/>
    </xf>
    <xf numFmtId="0" fontId="2" fillId="0" borderId="18" xfId="3" applyBorder="1" applyAlignment="1" applyProtection="1">
      <alignment horizontal="left" wrapText="1"/>
    </xf>
    <xf numFmtId="0" fontId="6" fillId="0" borderId="4" xfId="3" applyFont="1" applyFill="1" applyBorder="1" applyAlignment="1" applyProtection="1">
      <alignment horizontal="left" vertical="center" wrapText="1"/>
      <protection locked="0"/>
    </xf>
    <xf numFmtId="0" fontId="6" fillId="0" borderId="7" xfId="3" applyFont="1" applyFill="1" applyBorder="1" applyAlignment="1" applyProtection="1">
      <alignment horizontal="left" vertical="center" wrapText="1"/>
      <protection locked="0"/>
    </xf>
    <xf numFmtId="0" fontId="6" fillId="0" borderId="11" xfId="3" applyFont="1" applyFill="1" applyBorder="1" applyAlignment="1" applyProtection="1">
      <alignment horizontal="left" vertical="center" wrapText="1"/>
      <protection locked="0"/>
    </xf>
    <xf numFmtId="0" fontId="6" fillId="3" borderId="4" xfId="3" applyFont="1" applyFill="1" applyBorder="1" applyAlignment="1" applyProtection="1">
      <alignment horizontal="left" vertical="center" wrapText="1"/>
      <protection locked="0"/>
    </xf>
    <xf numFmtId="0" fontId="6" fillId="3" borderId="11" xfId="3" applyFont="1" applyFill="1" applyBorder="1" applyAlignment="1" applyProtection="1">
      <alignment horizontal="left" vertical="center" wrapText="1"/>
      <protection locked="0"/>
    </xf>
    <xf numFmtId="0" fontId="4" fillId="4" borderId="44" xfId="3" applyFont="1" applyFill="1" applyBorder="1" applyAlignment="1" applyProtection="1">
      <alignment horizontal="left" vertical="center" wrapText="1"/>
    </xf>
    <xf numFmtId="0" fontId="6" fillId="4" borderId="34" xfId="3" applyFont="1" applyFill="1" applyBorder="1" applyAlignment="1" applyProtection="1">
      <alignment horizontal="left" vertical="center" wrapText="1"/>
    </xf>
    <xf numFmtId="0" fontId="6" fillId="4" borderId="45" xfId="3" applyFont="1" applyFill="1" applyBorder="1" applyAlignment="1" applyProtection="1">
      <alignment horizontal="left" vertical="center" wrapText="1"/>
    </xf>
    <xf numFmtId="0" fontId="4" fillId="3" borderId="44" xfId="3" applyFont="1" applyFill="1" applyBorder="1" applyAlignment="1" applyProtection="1">
      <alignment horizontal="left" vertical="center" wrapText="1"/>
    </xf>
    <xf numFmtId="0" fontId="6" fillId="3" borderId="45" xfId="3" applyFont="1" applyFill="1" applyBorder="1" applyAlignment="1" applyProtection="1">
      <alignment horizontal="left" vertical="center" wrapText="1"/>
    </xf>
    <xf numFmtId="0" fontId="6" fillId="4" borderId="4" xfId="3" applyFont="1" applyFill="1" applyBorder="1" applyAlignment="1" applyProtection="1">
      <alignment horizontal="left" vertical="center" wrapText="1"/>
    </xf>
    <xf numFmtId="0" fontId="6" fillId="4" borderId="11" xfId="3" applyFont="1" applyFill="1" applyBorder="1" applyAlignment="1" applyProtection="1">
      <alignment horizontal="left" vertical="center" wrapText="1"/>
    </xf>
    <xf numFmtId="164" fontId="6" fillId="3" borderId="4" xfId="3" applyNumberFormat="1" applyFont="1" applyFill="1" applyBorder="1" applyAlignment="1" applyProtection="1">
      <alignment horizontal="left" vertical="center" wrapText="1"/>
      <protection locked="0"/>
    </xf>
    <xf numFmtId="164" fontId="6" fillId="3" borderId="11" xfId="3" applyNumberFormat="1" applyFont="1" applyFill="1" applyBorder="1" applyAlignment="1" applyProtection="1">
      <alignment horizontal="left" vertical="center" wrapText="1"/>
      <protection locked="0"/>
    </xf>
    <xf numFmtId="0" fontId="4" fillId="4" borderId="4" xfId="3" applyFont="1" applyFill="1" applyBorder="1" applyAlignment="1" applyProtection="1">
      <alignment horizontal="left" vertical="center" wrapText="1"/>
    </xf>
    <xf numFmtId="0" fontId="4" fillId="4" borderId="8" xfId="3" applyFont="1" applyFill="1" applyBorder="1" applyAlignment="1" applyProtection="1">
      <alignment horizontal="left" vertical="center" wrapText="1"/>
    </xf>
    <xf numFmtId="0" fontId="4" fillId="3" borderId="4" xfId="3" applyFont="1" applyFill="1" applyBorder="1" applyAlignment="1" applyProtection="1">
      <alignment horizontal="left" vertical="center" wrapText="1"/>
    </xf>
    <xf numFmtId="0" fontId="2" fillId="4" borderId="20" xfId="3" applyFill="1" applyBorder="1" applyAlignment="1" applyProtection="1">
      <alignment horizontal="left" vertical="center" wrapText="1"/>
    </xf>
    <xf numFmtId="0" fontId="2" fillId="4" borderId="11" xfId="3" applyFill="1" applyBorder="1" applyAlignment="1" applyProtection="1">
      <alignment horizontal="left" vertical="center" wrapText="1"/>
    </xf>
    <xf numFmtId="0" fontId="4" fillId="3" borderId="11" xfId="3" applyFont="1" applyFill="1" applyBorder="1" applyAlignment="1" applyProtection="1">
      <alignment horizontal="left" vertical="center" wrapText="1"/>
    </xf>
    <xf numFmtId="164" fontId="6" fillId="0" borderId="43" xfId="3" applyNumberFormat="1" applyFont="1" applyFill="1" applyBorder="1" applyAlignment="1" applyProtection="1">
      <alignment horizontal="left" wrapText="1"/>
      <protection locked="0"/>
    </xf>
    <xf numFmtId="164" fontId="6" fillId="0" borderId="15" xfId="3" applyNumberFormat="1" applyFont="1" applyFill="1" applyBorder="1" applyAlignment="1" applyProtection="1">
      <alignment horizontal="left" wrapText="1"/>
      <protection locked="0"/>
    </xf>
    <xf numFmtId="164" fontId="6" fillId="3" borderId="43" xfId="3" applyNumberFormat="1" applyFont="1" applyFill="1" applyBorder="1" applyAlignment="1" applyProtection="1">
      <alignment horizontal="left" wrapText="1"/>
      <protection locked="0"/>
    </xf>
    <xf numFmtId="164" fontId="6" fillId="3" borderId="15" xfId="3" applyNumberFormat="1" applyFont="1" applyFill="1" applyBorder="1" applyAlignment="1" applyProtection="1">
      <alignment horizontal="left" wrapText="1"/>
      <protection locked="0"/>
    </xf>
    <xf numFmtId="0" fontId="4" fillId="4" borderId="9" xfId="3" applyFont="1" applyFill="1" applyBorder="1" applyAlignment="1" applyProtection="1">
      <alignment horizontal="left" vertical="center" wrapText="1"/>
    </xf>
    <xf numFmtId="0" fontId="4" fillId="4" borderId="52" xfId="3" applyFont="1" applyFill="1" applyBorder="1" applyAlignment="1" applyProtection="1">
      <alignment horizontal="left" vertical="center" wrapText="1"/>
    </xf>
    <xf numFmtId="0" fontId="4" fillId="4" borderId="31" xfId="3" applyFont="1" applyFill="1" applyBorder="1" applyAlignment="1" applyProtection="1">
      <alignment horizontal="left" vertical="center" wrapText="1"/>
    </xf>
    <xf numFmtId="0" fontId="4" fillId="4" borderId="51" xfId="3" applyFont="1" applyFill="1" applyBorder="1" applyAlignment="1" applyProtection="1">
      <alignment horizontal="left" vertical="center" wrapText="1"/>
    </xf>
    <xf numFmtId="0" fontId="4" fillId="3" borderId="41" xfId="3" applyFont="1" applyFill="1" applyBorder="1" applyAlignment="1" applyProtection="1">
      <alignment horizontal="left" vertical="center" wrapText="1"/>
    </xf>
    <xf numFmtId="0" fontId="4" fillId="3" borderId="52" xfId="3" applyFont="1" applyFill="1" applyBorder="1" applyAlignment="1" applyProtection="1">
      <alignment horizontal="left" vertical="center" wrapText="1"/>
    </xf>
    <xf numFmtId="0" fontId="4" fillId="3" borderId="42" xfId="3" applyFont="1" applyFill="1" applyBorder="1" applyAlignment="1" applyProtection="1">
      <alignment horizontal="left" vertical="center" wrapText="1"/>
    </xf>
    <xf numFmtId="0" fontId="4" fillId="3" borderId="51" xfId="3" applyFont="1" applyFill="1" applyBorder="1" applyAlignment="1" applyProtection="1">
      <alignment horizontal="left" vertical="center" wrapText="1"/>
    </xf>
    <xf numFmtId="0" fontId="6" fillId="0" borderId="4" xfId="3" applyFont="1" applyFill="1" applyBorder="1" applyAlignment="1" applyProtection="1">
      <alignment horizontal="left" vertical="top" wrapText="1"/>
      <protection locked="0"/>
    </xf>
    <xf numFmtId="0" fontId="6" fillId="0" borderId="11" xfId="3" applyFont="1" applyFill="1" applyBorder="1" applyAlignment="1" applyProtection="1">
      <alignment horizontal="left" vertical="top" wrapText="1"/>
      <protection locked="0"/>
    </xf>
    <xf numFmtId="0" fontId="3" fillId="6" borderId="41" xfId="0" applyFont="1" applyFill="1" applyBorder="1" applyAlignment="1" applyProtection="1">
      <alignment horizontal="center" vertical="center"/>
    </xf>
    <xf numFmtId="0" fontId="3" fillId="6" borderId="20" xfId="0" applyFont="1" applyFill="1" applyBorder="1" applyAlignment="1" applyProtection="1">
      <alignment horizontal="center" vertical="center"/>
    </xf>
    <xf numFmtId="0" fontId="3" fillId="6" borderId="52" xfId="0" applyFont="1" applyFill="1" applyBorder="1" applyAlignment="1" applyProtection="1">
      <alignment horizontal="center" vertical="center"/>
    </xf>
    <xf numFmtId="0" fontId="3" fillId="6" borderId="42" xfId="0" applyFont="1" applyFill="1" applyBorder="1" applyAlignment="1" applyProtection="1">
      <alignment horizontal="center" vertical="center"/>
    </xf>
    <xf numFmtId="0" fontId="3" fillId="6" borderId="32" xfId="0" applyFont="1" applyFill="1" applyBorder="1" applyAlignment="1" applyProtection="1">
      <alignment horizontal="center" vertical="center"/>
    </xf>
    <xf numFmtId="0" fontId="3" fillId="6" borderId="51" xfId="0" applyFont="1" applyFill="1" applyBorder="1" applyAlignment="1" applyProtection="1">
      <alignment horizontal="center" vertical="center"/>
    </xf>
    <xf numFmtId="0" fontId="6" fillId="0" borderId="22" xfId="3" applyFont="1" applyBorder="1" applyAlignment="1" applyProtection="1">
      <alignment horizontal="left" wrapText="1"/>
    </xf>
    <xf numFmtId="0" fontId="2" fillId="0" borderId="23" xfId="3" applyFont="1" applyBorder="1" applyAlignment="1" applyProtection="1">
      <alignment horizontal="left" wrapText="1"/>
    </xf>
    <xf numFmtId="0" fontId="2" fillId="0" borderId="24" xfId="3" applyFont="1" applyBorder="1" applyAlignment="1" applyProtection="1">
      <alignment horizontal="left" wrapText="1"/>
    </xf>
    <xf numFmtId="0" fontId="2" fillId="0" borderId="13" xfId="3" applyFont="1" applyBorder="1" applyAlignment="1" applyProtection="1">
      <alignment horizontal="left" wrapText="1"/>
    </xf>
    <xf numFmtId="0" fontId="2" fillId="0" borderId="0" xfId="3" applyFont="1" applyBorder="1" applyAlignment="1" applyProtection="1">
      <alignment horizontal="left" wrapText="1"/>
    </xf>
    <xf numFmtId="0" fontId="2" fillId="0" borderId="35" xfId="3" applyFont="1" applyBorder="1" applyAlignment="1" applyProtection="1">
      <alignment horizontal="left" wrapText="1"/>
    </xf>
    <xf numFmtId="0" fontId="2" fillId="0" borderId="36" xfId="3" applyFont="1" applyBorder="1" applyAlignment="1" applyProtection="1">
      <alignment horizontal="left" wrapText="1"/>
    </xf>
    <xf numFmtId="0" fontId="2" fillId="0" borderId="37" xfId="3" applyFont="1" applyBorder="1" applyAlignment="1" applyProtection="1">
      <alignment horizontal="left" wrapText="1"/>
    </xf>
    <xf numFmtId="0" fontId="2" fillId="0" borderId="25" xfId="3" applyFont="1" applyBorder="1" applyAlignment="1" applyProtection="1">
      <alignment horizontal="left" wrapText="1"/>
    </xf>
    <xf numFmtId="0" fontId="0" fillId="0" borderId="60" xfId="0" applyBorder="1" applyAlignment="1" applyProtection="1">
      <alignment horizontal="center"/>
    </xf>
    <xf numFmtId="0" fontId="0" fillId="0" borderId="75" xfId="0" applyBorder="1" applyAlignment="1" applyProtection="1">
      <alignment horizontal="center"/>
    </xf>
    <xf numFmtId="0" fontId="0" fillId="0" borderId="61" xfId="0" applyBorder="1" applyAlignment="1" applyProtection="1">
      <alignment horizontal="center"/>
    </xf>
    <xf numFmtId="0" fontId="5" fillId="4" borderId="56" xfId="0" applyFont="1" applyFill="1" applyBorder="1" applyAlignment="1" applyProtection="1">
      <alignment horizontal="left"/>
    </xf>
    <xf numFmtId="0" fontId="5" fillId="4" borderId="27" xfId="0" applyFont="1" applyFill="1" applyBorder="1" applyAlignment="1" applyProtection="1">
      <alignment horizontal="left"/>
    </xf>
    <xf numFmtId="0" fontId="5" fillId="4" borderId="77" xfId="0" applyFont="1" applyFill="1" applyBorder="1" applyAlignment="1" applyProtection="1">
      <alignment horizontal="left"/>
    </xf>
    <xf numFmtId="0" fontId="5" fillId="4" borderId="26" xfId="0" applyFont="1" applyFill="1" applyBorder="1" applyAlignment="1" applyProtection="1">
      <alignment horizontal="left"/>
    </xf>
  </cellXfs>
  <cellStyles count="4">
    <cellStyle name="Ausgabe" xfId="1" builtinId="21"/>
    <cellStyle name="Euro" xfId="2" xr:uid="{00000000-0005-0000-0000-000001000000}"/>
    <cellStyle name="Standard" xfId="0" builtinId="0"/>
    <cellStyle name="Standard 2" xfId="3" xr:uid="{00000000-0005-0000-0000-000003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1171575</xdr:colOff>
      <xdr:row>1</xdr:row>
      <xdr:rowOff>0</xdr:rowOff>
    </xdr:from>
    <xdr:to>
      <xdr:col>13</xdr:col>
      <xdr:colOff>342900</xdr:colOff>
      <xdr:row>1</xdr:row>
      <xdr:rowOff>0</xdr:rowOff>
    </xdr:to>
    <xdr:pic>
      <xdr:nvPicPr>
        <xdr:cNvPr id="1516" name="Picture 1" descr="Bundeskanzleramt Österreich.">
          <a:extLst>
            <a:ext uri="{FF2B5EF4-FFF2-40B4-BE49-F238E27FC236}">
              <a16:creationId xmlns:a16="http://schemas.microsoft.com/office/drawing/2014/main" id="{00000000-0008-0000-01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5450" y="200025"/>
          <a:ext cx="38766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1171575</xdr:colOff>
      <xdr:row>1</xdr:row>
      <xdr:rowOff>0</xdr:rowOff>
    </xdr:from>
    <xdr:to>
      <xdr:col>8</xdr:col>
      <xdr:colOff>342900</xdr:colOff>
      <xdr:row>1</xdr:row>
      <xdr:rowOff>0</xdr:rowOff>
    </xdr:to>
    <xdr:pic>
      <xdr:nvPicPr>
        <xdr:cNvPr id="2514" name="Picture 1" descr="Bundeskanzleramt Österreich.">
          <a:extLst>
            <a:ext uri="{FF2B5EF4-FFF2-40B4-BE49-F238E27FC236}">
              <a16:creationId xmlns:a16="http://schemas.microsoft.com/office/drawing/2014/main" id="{00000000-0008-0000-02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05825" y="200025"/>
          <a:ext cx="34480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1656484</xdr:colOff>
      <xdr:row>4</xdr:row>
      <xdr:rowOff>190500</xdr:rowOff>
    </xdr:from>
    <xdr:to>
      <xdr:col>8</xdr:col>
      <xdr:colOff>827809</xdr:colOff>
      <xdr:row>4</xdr:row>
      <xdr:rowOff>190500</xdr:rowOff>
    </xdr:to>
    <xdr:pic>
      <xdr:nvPicPr>
        <xdr:cNvPr id="2" name="Picture 1" descr="Bundeskanzleramt Österreich.">
          <a:extLst>
            <a:ext uri="{FF2B5EF4-FFF2-40B4-BE49-F238E27FC236}">
              <a16:creationId xmlns:a16="http://schemas.microsoft.com/office/drawing/2014/main" id="{97340E29-EB5D-8A1D-AC37-4A65F21010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86484" y="1056409"/>
          <a:ext cx="344891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1171575</xdr:colOff>
      <xdr:row>1</xdr:row>
      <xdr:rowOff>0</xdr:rowOff>
    </xdr:from>
    <xdr:to>
      <xdr:col>6</xdr:col>
      <xdr:colOff>342900</xdr:colOff>
      <xdr:row>1</xdr:row>
      <xdr:rowOff>0</xdr:rowOff>
    </xdr:to>
    <xdr:pic>
      <xdr:nvPicPr>
        <xdr:cNvPr id="9496" name="Picture 1" descr="Bundeskanzleramt Österreich.">
          <a:extLst>
            <a:ext uri="{FF2B5EF4-FFF2-40B4-BE49-F238E27FC236}">
              <a16:creationId xmlns:a16="http://schemas.microsoft.com/office/drawing/2014/main" id="{00000000-0008-0000-0300-0000182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00975" y="200025"/>
          <a:ext cx="2762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W540"/>
  <sheetViews>
    <sheetView showGridLines="0" tabSelected="1" zoomScale="80" zoomScaleNormal="80" zoomScalePageLayoutView="70" workbookViewId="0">
      <selection activeCell="C3" sqref="C3:G3"/>
    </sheetView>
  </sheetViews>
  <sheetFormatPr baseColWidth="10" defaultColWidth="11.42578125" defaultRowHeight="15.75" x14ac:dyDescent="0.25"/>
  <cols>
    <col min="1" max="1" width="3.7109375" style="20" customWidth="1"/>
    <col min="2" max="2" width="25.85546875" style="63" customWidth="1"/>
    <col min="3" max="3" width="32.42578125" style="63" customWidth="1"/>
    <col min="4" max="4" width="13.28515625" style="63" customWidth="1"/>
    <col min="5" max="7" width="17.42578125" style="63" customWidth="1"/>
    <col min="8" max="8" width="2.7109375" style="24" customWidth="1"/>
    <col min="9" max="17" width="11.42578125" style="45"/>
    <col min="18" max="18" width="3.7109375" style="20" customWidth="1"/>
    <col min="19" max="49" width="11.42578125" style="20"/>
    <col min="50" max="16384" width="11.42578125" style="63"/>
  </cols>
  <sheetData>
    <row r="1" spans="1:18" s="20" customFormat="1" thickBot="1" x14ac:dyDescent="0.3">
      <c r="H1" s="24"/>
      <c r="I1" s="23"/>
      <c r="J1" s="22"/>
      <c r="K1" s="22"/>
      <c r="L1" s="23"/>
      <c r="N1" s="24"/>
      <c r="O1" s="24"/>
      <c r="P1" s="24"/>
      <c r="Q1" s="24"/>
    </row>
    <row r="2" spans="1:18" s="20" customFormat="1" ht="24" customHeight="1" thickBot="1" x14ac:dyDescent="0.3">
      <c r="B2" s="248" t="s">
        <v>180</v>
      </c>
      <c r="C2" s="249"/>
      <c r="D2" s="249"/>
      <c r="E2" s="249"/>
      <c r="F2" s="249"/>
      <c r="G2" s="250"/>
      <c r="H2" s="24"/>
      <c r="I2" s="215" t="s">
        <v>81</v>
      </c>
      <c r="J2" s="215"/>
      <c r="K2" s="215"/>
      <c r="L2" s="215"/>
      <c r="M2" s="215"/>
      <c r="N2" s="215"/>
      <c r="O2" s="215"/>
      <c r="P2" s="215"/>
      <c r="Q2" s="215"/>
    </row>
    <row r="3" spans="1:18" s="20" customFormat="1" ht="32.25" customHeight="1" thickBot="1" x14ac:dyDescent="0.3">
      <c r="B3" s="143" t="s">
        <v>149</v>
      </c>
      <c r="C3" s="251"/>
      <c r="D3" s="252"/>
      <c r="E3" s="252"/>
      <c r="F3" s="252"/>
      <c r="G3" s="253"/>
      <c r="H3" s="24"/>
      <c r="I3" s="216" t="s">
        <v>143</v>
      </c>
      <c r="J3" s="217"/>
      <c r="K3" s="217"/>
      <c r="L3" s="217"/>
      <c r="M3" s="217"/>
      <c r="N3" s="217"/>
      <c r="O3" s="217"/>
      <c r="P3" s="217"/>
      <c r="Q3" s="218"/>
    </row>
    <row r="4" spans="1:18" s="20" customFormat="1" ht="33" customHeight="1" thickBot="1" x14ac:dyDescent="0.3">
      <c r="B4" s="143" t="s">
        <v>123</v>
      </c>
      <c r="C4" s="251"/>
      <c r="D4" s="252"/>
      <c r="E4" s="252"/>
      <c r="F4" s="252"/>
      <c r="G4" s="253"/>
      <c r="H4" s="24"/>
      <c r="I4" s="219"/>
      <c r="J4" s="220"/>
      <c r="K4" s="220"/>
      <c r="L4" s="220"/>
      <c r="M4" s="220"/>
      <c r="N4" s="220"/>
      <c r="O4" s="220"/>
      <c r="P4" s="220"/>
      <c r="Q4" s="221"/>
    </row>
    <row r="5" spans="1:18" s="20" customFormat="1" ht="15.75" customHeight="1" thickBot="1" x14ac:dyDescent="0.3">
      <c r="B5" s="254"/>
      <c r="C5" s="255"/>
      <c r="D5" s="255"/>
      <c r="E5" s="255"/>
      <c r="F5" s="255"/>
      <c r="G5" s="256"/>
      <c r="H5" s="24"/>
      <c r="I5" s="222"/>
      <c r="J5" s="223"/>
      <c r="K5" s="223"/>
      <c r="L5" s="223"/>
      <c r="M5" s="223"/>
      <c r="N5" s="223"/>
      <c r="O5" s="223"/>
      <c r="P5" s="223"/>
      <c r="Q5" s="224"/>
    </row>
    <row r="6" spans="1:18" ht="12.75" customHeight="1" x14ac:dyDescent="0.25">
      <c r="B6" s="236" t="s">
        <v>155</v>
      </c>
      <c r="C6" s="237"/>
      <c r="D6" s="237"/>
      <c r="E6" s="238"/>
      <c r="F6" s="257" t="s">
        <v>170</v>
      </c>
      <c r="G6" s="258"/>
      <c r="I6" s="225" t="s">
        <v>141</v>
      </c>
      <c r="J6" s="226"/>
      <c r="K6" s="226"/>
      <c r="L6" s="226"/>
      <c r="M6" s="226"/>
      <c r="N6" s="226"/>
      <c r="O6" s="226"/>
      <c r="P6" s="226"/>
      <c r="Q6" s="227"/>
    </row>
    <row r="7" spans="1:18" ht="8.25" customHeight="1" thickBot="1" x14ac:dyDescent="0.3">
      <c r="B7" s="239"/>
      <c r="C7" s="240"/>
      <c r="D7" s="240"/>
      <c r="E7" s="241"/>
      <c r="F7" s="259"/>
      <c r="G7" s="260"/>
      <c r="H7" s="24" t="s">
        <v>85</v>
      </c>
      <c r="I7" s="228"/>
      <c r="J7" s="229"/>
      <c r="K7" s="229"/>
      <c r="L7" s="229"/>
      <c r="M7" s="229"/>
      <c r="N7" s="229"/>
      <c r="O7" s="229"/>
      <c r="P7" s="229"/>
      <c r="Q7" s="230"/>
    </row>
    <row r="8" spans="1:18" ht="15.75" customHeight="1" thickBot="1" x14ac:dyDescent="0.3">
      <c r="B8" s="141"/>
      <c r="C8" s="46"/>
      <c r="D8" s="46"/>
      <c r="E8" s="173"/>
      <c r="F8" s="46"/>
      <c r="G8" s="118"/>
      <c r="H8" s="24" t="s">
        <v>86</v>
      </c>
      <c r="I8" s="228"/>
      <c r="J8" s="229"/>
      <c r="K8" s="229"/>
      <c r="L8" s="229"/>
      <c r="M8" s="229"/>
      <c r="N8" s="229"/>
      <c r="O8" s="229"/>
      <c r="P8" s="229"/>
      <c r="Q8" s="230"/>
    </row>
    <row r="9" spans="1:18" ht="51" customHeight="1" thickBot="1" x14ac:dyDescent="0.3">
      <c r="B9" s="242" t="s">
        <v>46</v>
      </c>
      <c r="C9" s="243"/>
      <c r="D9" s="119" t="s">
        <v>41</v>
      </c>
      <c r="E9" s="120" t="s">
        <v>47</v>
      </c>
      <c r="F9" s="184" t="s">
        <v>41</v>
      </c>
      <c r="G9" s="184" t="s">
        <v>171</v>
      </c>
      <c r="H9" s="24" t="s">
        <v>87</v>
      </c>
      <c r="I9" s="228"/>
      <c r="J9" s="229"/>
      <c r="K9" s="229"/>
      <c r="L9" s="229"/>
      <c r="M9" s="229"/>
      <c r="N9" s="229"/>
      <c r="O9" s="229"/>
      <c r="P9" s="229"/>
      <c r="Q9" s="230"/>
    </row>
    <row r="10" spans="1:18" ht="18" customHeight="1" x14ac:dyDescent="0.25">
      <c r="B10" s="244" t="s">
        <v>36</v>
      </c>
      <c r="C10" s="245"/>
      <c r="D10" s="149">
        <f>'1. Personalkosten'!D70</f>
        <v>0</v>
      </c>
      <c r="E10" s="150" t="str">
        <f>IFERROR(D10/D13,"0,00%")</f>
        <v>0,00%</v>
      </c>
      <c r="F10" s="175">
        <f>'1. Personalkosten'!H70</f>
        <v>0</v>
      </c>
      <c r="G10" s="185">
        <f>'1. Personalkosten'!I70</f>
        <v>0</v>
      </c>
      <c r="H10" s="24" t="s">
        <v>88</v>
      </c>
      <c r="I10" s="228"/>
      <c r="J10" s="229"/>
      <c r="K10" s="229"/>
      <c r="L10" s="229"/>
      <c r="M10" s="229"/>
      <c r="N10" s="229"/>
      <c r="O10" s="229"/>
      <c r="P10" s="229"/>
      <c r="Q10" s="230"/>
    </row>
    <row r="11" spans="1:18" ht="18" customHeight="1" x14ac:dyDescent="0.25">
      <c r="B11" s="234" t="s">
        <v>38</v>
      </c>
      <c r="C11" s="235"/>
      <c r="D11" s="130">
        <f>'2. Sachkosten'!C94:C94</f>
        <v>0</v>
      </c>
      <c r="E11" s="122" t="str">
        <f>IFERROR(D11/D13,"0,00%")</f>
        <v>0,00%</v>
      </c>
      <c r="F11" s="116">
        <f>'2. Sachkosten'!E94</f>
        <v>0</v>
      </c>
      <c r="G11" s="186">
        <f>'2. Sachkosten'!G94</f>
        <v>0</v>
      </c>
      <c r="H11" s="24" t="s">
        <v>89</v>
      </c>
      <c r="I11" s="228"/>
      <c r="J11" s="229"/>
      <c r="K11" s="229"/>
      <c r="L11" s="229"/>
      <c r="M11" s="229"/>
      <c r="N11" s="229"/>
      <c r="O11" s="229"/>
      <c r="P11" s="229"/>
      <c r="Q11" s="230"/>
    </row>
    <row r="12" spans="1:18" ht="17.45" customHeight="1" x14ac:dyDescent="0.25">
      <c r="B12" s="234" t="s">
        <v>77</v>
      </c>
      <c r="C12" s="235"/>
      <c r="D12" s="130">
        <f>'2. Sachkosten'!C71</f>
        <v>0</v>
      </c>
      <c r="E12" s="123"/>
      <c r="F12" s="116">
        <f>'2. Sachkosten'!E71</f>
        <v>0</v>
      </c>
      <c r="G12" s="186">
        <f>'2. Sachkosten'!G71</f>
        <v>0</v>
      </c>
      <c r="H12" s="24" t="s">
        <v>90</v>
      </c>
      <c r="I12" s="228"/>
      <c r="J12" s="229"/>
      <c r="K12" s="229"/>
      <c r="L12" s="229"/>
      <c r="M12" s="229"/>
      <c r="N12" s="229"/>
      <c r="O12" s="229"/>
      <c r="P12" s="229"/>
      <c r="Q12" s="230"/>
    </row>
    <row r="13" spans="1:18" ht="18" customHeight="1" thickBot="1" x14ac:dyDescent="0.3">
      <c r="B13" s="246" t="s">
        <v>39</v>
      </c>
      <c r="C13" s="247"/>
      <c r="D13" s="131">
        <f>SUM(D10:D11)</f>
        <v>0</v>
      </c>
      <c r="E13" s="125">
        <f>SUM(E10:E11)</f>
        <v>0</v>
      </c>
      <c r="F13" s="117">
        <f>SUM(F10:F11)</f>
        <v>0</v>
      </c>
      <c r="G13" s="187">
        <f>SUM(G10:G11)</f>
        <v>0</v>
      </c>
      <c r="H13" s="24" t="s">
        <v>91</v>
      </c>
      <c r="I13" s="228"/>
      <c r="J13" s="229"/>
      <c r="K13" s="229"/>
      <c r="L13" s="229"/>
      <c r="M13" s="229"/>
      <c r="N13" s="229"/>
      <c r="O13" s="229"/>
      <c r="P13" s="229"/>
      <c r="Q13" s="230"/>
    </row>
    <row r="14" spans="1:18" ht="16.5" thickBot="1" x14ac:dyDescent="0.3">
      <c r="B14" s="136"/>
      <c r="C14" s="137"/>
      <c r="D14" s="151"/>
      <c r="E14" s="173"/>
      <c r="F14" s="173"/>
      <c r="G14" s="138"/>
      <c r="H14" s="24" t="s">
        <v>92</v>
      </c>
      <c r="I14" s="231"/>
      <c r="J14" s="232"/>
      <c r="K14" s="232"/>
      <c r="L14" s="232"/>
      <c r="M14" s="232"/>
      <c r="N14" s="232"/>
      <c r="O14" s="232"/>
      <c r="P14" s="232"/>
      <c r="Q14" s="233"/>
    </row>
    <row r="15" spans="1:18" ht="46.5" customHeight="1" thickBot="1" x14ac:dyDescent="0.3">
      <c r="A15" s="27"/>
      <c r="B15" s="242" t="s">
        <v>74</v>
      </c>
      <c r="C15" s="243"/>
      <c r="D15" s="119" t="s">
        <v>41</v>
      </c>
      <c r="E15" s="120" t="s">
        <v>130</v>
      </c>
      <c r="F15" s="129" t="s">
        <v>41</v>
      </c>
      <c r="G15" s="188" t="s">
        <v>171</v>
      </c>
      <c r="H15" s="24" t="s">
        <v>92</v>
      </c>
      <c r="I15" s="225" t="s">
        <v>175</v>
      </c>
      <c r="J15" s="226"/>
      <c r="K15" s="226"/>
      <c r="L15" s="226"/>
      <c r="M15" s="226"/>
      <c r="N15" s="226"/>
      <c r="O15" s="226"/>
      <c r="P15" s="226"/>
      <c r="Q15" s="227"/>
    </row>
    <row r="16" spans="1:18" ht="16.5" customHeight="1" x14ac:dyDescent="0.25">
      <c r="B16" s="244" t="s">
        <v>75</v>
      </c>
      <c r="C16" s="245"/>
      <c r="D16" s="149">
        <f>'3. Budget'!E4</f>
        <v>0</v>
      </c>
      <c r="E16" s="150" t="str">
        <f>IFERROR(D16/D21,"0,00%")</f>
        <v>0,00%</v>
      </c>
      <c r="F16" s="146"/>
      <c r="G16" s="189"/>
      <c r="H16" s="40"/>
      <c r="I16" s="228"/>
      <c r="J16" s="229"/>
      <c r="K16" s="229"/>
      <c r="L16" s="229"/>
      <c r="M16" s="229"/>
      <c r="N16" s="229"/>
      <c r="O16" s="229"/>
      <c r="P16" s="229"/>
      <c r="Q16" s="230"/>
      <c r="R16" s="27"/>
    </row>
    <row r="17" spans="1:18" ht="16.5" customHeight="1" x14ac:dyDescent="0.25">
      <c r="B17" s="234" t="s">
        <v>125</v>
      </c>
      <c r="C17" s="235"/>
      <c r="D17" s="130">
        <f>D18+D19</f>
        <v>0</v>
      </c>
      <c r="E17" s="122" t="str">
        <f>IFERROR(D17/D21,"0,00%")</f>
        <v>0,00%</v>
      </c>
      <c r="F17" s="147"/>
      <c r="G17" s="190"/>
      <c r="H17" s="40"/>
      <c r="I17" s="228"/>
      <c r="J17" s="229"/>
      <c r="K17" s="229"/>
      <c r="L17" s="229"/>
      <c r="M17" s="229"/>
      <c r="N17" s="229"/>
      <c r="O17" s="229"/>
      <c r="P17" s="229"/>
      <c r="Q17" s="230"/>
    </row>
    <row r="18" spans="1:18" ht="15.75" customHeight="1" x14ac:dyDescent="0.25">
      <c r="A18" s="28"/>
      <c r="B18" s="145" t="s">
        <v>78</v>
      </c>
      <c r="C18" s="144"/>
      <c r="D18" s="132">
        <f>'3. Budget'!D18</f>
        <v>0</v>
      </c>
      <c r="E18" s="126"/>
      <c r="F18" s="126"/>
      <c r="G18" s="191"/>
      <c r="H18" s="40"/>
      <c r="I18" s="231"/>
      <c r="J18" s="232"/>
      <c r="K18" s="232"/>
      <c r="L18" s="232"/>
      <c r="M18" s="232"/>
      <c r="N18" s="232"/>
      <c r="O18" s="232"/>
      <c r="P18" s="232"/>
      <c r="Q18" s="233"/>
      <c r="R18" s="27"/>
    </row>
    <row r="19" spans="1:18" ht="15.75" customHeight="1" x14ac:dyDescent="0.25">
      <c r="A19" s="29"/>
      <c r="B19" s="145" t="s">
        <v>79</v>
      </c>
      <c r="C19" s="144"/>
      <c r="D19" s="132">
        <f>'3. Budget'!E18</f>
        <v>0</v>
      </c>
      <c r="E19" s="126"/>
      <c r="F19" s="126"/>
      <c r="G19" s="191"/>
      <c r="H19" s="26"/>
      <c r="I19" s="225" t="s">
        <v>172</v>
      </c>
      <c r="J19" s="226"/>
      <c r="K19" s="226"/>
      <c r="L19" s="226"/>
      <c r="M19" s="226"/>
      <c r="N19" s="226"/>
      <c r="O19" s="226"/>
      <c r="P19" s="226"/>
      <c r="Q19" s="227"/>
      <c r="R19" s="28"/>
    </row>
    <row r="20" spans="1:18" ht="15.75" customHeight="1" x14ac:dyDescent="0.25">
      <c r="A20" s="29"/>
      <c r="B20" s="234" t="s">
        <v>76</v>
      </c>
      <c r="C20" s="235"/>
      <c r="D20" s="130">
        <f>'3. Budget'!E36</f>
        <v>0</v>
      </c>
      <c r="E20" s="122" t="str">
        <f>IFERROR(D20/D21,"0,00%")</f>
        <v>0,00%</v>
      </c>
      <c r="F20" s="147"/>
      <c r="G20" s="190"/>
      <c r="H20" s="26"/>
      <c r="I20" s="228"/>
      <c r="J20" s="229"/>
      <c r="K20" s="229"/>
      <c r="L20" s="229"/>
      <c r="M20" s="229"/>
      <c r="N20" s="229"/>
      <c r="O20" s="229"/>
      <c r="P20" s="229"/>
      <c r="Q20" s="230"/>
      <c r="R20" s="29"/>
    </row>
    <row r="21" spans="1:18" ht="16.5" customHeight="1" thickBot="1" x14ac:dyDescent="0.3">
      <c r="A21" s="28"/>
      <c r="B21" s="246" t="s">
        <v>83</v>
      </c>
      <c r="C21" s="247"/>
      <c r="D21" s="131">
        <f>D16+D17+D20</f>
        <v>0</v>
      </c>
      <c r="E21" s="125">
        <f>SUM(E16:E20)</f>
        <v>0</v>
      </c>
      <c r="F21" s="148"/>
      <c r="G21" s="192"/>
      <c r="I21" s="228"/>
      <c r="J21" s="229"/>
      <c r="K21" s="229"/>
      <c r="L21" s="229"/>
      <c r="M21" s="229"/>
      <c r="N21" s="229"/>
      <c r="O21" s="229"/>
      <c r="P21" s="229"/>
      <c r="Q21" s="230"/>
      <c r="R21" s="29"/>
    </row>
    <row r="22" spans="1:18" ht="16.5" customHeight="1" thickBot="1" x14ac:dyDescent="0.3">
      <c r="A22" s="30"/>
      <c r="B22" s="139"/>
      <c r="C22" s="49"/>
      <c r="D22" s="153"/>
      <c r="E22" s="174"/>
      <c r="F22" s="174"/>
      <c r="G22" s="140"/>
      <c r="H22" s="26"/>
      <c r="I22" s="228"/>
      <c r="J22" s="229"/>
      <c r="K22" s="229"/>
      <c r="L22" s="229"/>
      <c r="M22" s="229"/>
      <c r="N22" s="229"/>
      <c r="O22" s="229"/>
      <c r="P22" s="229"/>
      <c r="Q22" s="230"/>
      <c r="R22" s="28"/>
    </row>
    <row r="23" spans="1:18" ht="45.75" customHeight="1" thickBot="1" x14ac:dyDescent="0.3">
      <c r="B23" s="264" t="s">
        <v>173</v>
      </c>
      <c r="C23" s="265"/>
      <c r="D23" s="119" t="s">
        <v>41</v>
      </c>
      <c r="E23" s="120" t="s">
        <v>48</v>
      </c>
      <c r="F23" s="120" t="s">
        <v>41</v>
      </c>
      <c r="G23" s="193" t="s">
        <v>171</v>
      </c>
      <c r="I23" s="231"/>
      <c r="J23" s="232"/>
      <c r="K23" s="232"/>
      <c r="L23" s="232"/>
      <c r="M23" s="232"/>
      <c r="N23" s="232"/>
      <c r="O23" s="232"/>
      <c r="P23" s="232"/>
      <c r="Q23" s="233"/>
      <c r="R23" s="30"/>
    </row>
    <row r="24" spans="1:18" ht="18" customHeight="1" thickBot="1" x14ac:dyDescent="0.3">
      <c r="B24" s="269" t="s">
        <v>36</v>
      </c>
      <c r="C24" s="270"/>
      <c r="D24" s="159">
        <f>'1. Personalkosten'!F70</f>
        <v>0</v>
      </c>
      <c r="E24" s="133" t="str">
        <f>IFERROR(D24/D24,"0,00%")</f>
        <v>0,00%</v>
      </c>
      <c r="F24" s="133">
        <f>'1. Personalkosten'!H70</f>
        <v>0</v>
      </c>
      <c r="G24" s="187">
        <f>'1. Personalkosten'!I70</f>
        <v>0</v>
      </c>
      <c r="I24" s="275"/>
      <c r="J24" s="276"/>
      <c r="K24" s="276"/>
      <c r="L24" s="276"/>
      <c r="M24" s="276"/>
      <c r="N24" s="276"/>
      <c r="O24" s="276"/>
      <c r="P24" s="276"/>
      <c r="Q24" s="277"/>
    </row>
    <row r="25" spans="1:18" ht="16.5" thickBot="1" x14ac:dyDescent="0.3">
      <c r="B25" s="142"/>
      <c r="C25" s="47"/>
      <c r="D25" s="48"/>
      <c r="E25" s="173"/>
      <c r="F25" s="50"/>
      <c r="G25" s="138"/>
      <c r="I25" s="266"/>
      <c r="J25" s="267"/>
      <c r="K25" s="267"/>
      <c r="L25" s="267"/>
      <c r="M25" s="267"/>
      <c r="N25" s="267"/>
      <c r="O25" s="267"/>
      <c r="P25" s="267"/>
      <c r="Q25" s="268"/>
    </row>
    <row r="26" spans="1:18" ht="63" customHeight="1" thickBot="1" x14ac:dyDescent="0.3">
      <c r="B26" s="262" t="s">
        <v>53</v>
      </c>
      <c r="C26" s="263"/>
      <c r="D26" s="119" t="s">
        <v>41</v>
      </c>
      <c r="E26" s="172" t="s">
        <v>50</v>
      </c>
      <c r="F26" s="120" t="s">
        <v>41</v>
      </c>
      <c r="G26" s="184" t="s">
        <v>171</v>
      </c>
      <c r="I26" s="266"/>
      <c r="J26" s="267"/>
      <c r="K26" s="267"/>
      <c r="L26" s="267"/>
      <c r="M26" s="267"/>
      <c r="N26" s="267"/>
      <c r="O26" s="267"/>
      <c r="P26" s="267"/>
      <c r="Q26" s="268"/>
    </row>
    <row r="27" spans="1:18" ht="18" customHeight="1" x14ac:dyDescent="0.25">
      <c r="B27" s="244" t="s">
        <v>100</v>
      </c>
      <c r="C27" s="271"/>
      <c r="D27" s="154">
        <f>'4. Ausgaben pro Maßnahme'!D7</f>
        <v>0</v>
      </c>
      <c r="E27" s="152" t="str">
        <f t="shared" ref="E27:E37" si="0">IFERROR(D27/$D$37,"0,00%")</f>
        <v>0,00%</v>
      </c>
      <c r="F27" s="178"/>
      <c r="G27" s="194"/>
      <c r="I27" s="266"/>
      <c r="J27" s="267"/>
      <c r="K27" s="267"/>
      <c r="L27" s="267"/>
      <c r="M27" s="267"/>
      <c r="N27" s="267"/>
      <c r="O27" s="267"/>
      <c r="P27" s="267"/>
      <c r="Q27" s="268"/>
    </row>
    <row r="28" spans="1:18" ht="18" customHeight="1" x14ac:dyDescent="0.25">
      <c r="B28" s="234" t="s">
        <v>103</v>
      </c>
      <c r="C28" s="261"/>
      <c r="D28" s="121">
        <f>'4. Ausgaben pro Maßnahme'!D10</f>
        <v>0</v>
      </c>
      <c r="E28" s="127" t="str">
        <f t="shared" si="0"/>
        <v>0,00%</v>
      </c>
      <c r="F28" s="179"/>
      <c r="G28" s="195"/>
      <c r="I28" s="266"/>
      <c r="J28" s="267"/>
      <c r="K28" s="267"/>
      <c r="L28" s="267"/>
      <c r="M28" s="267"/>
      <c r="N28" s="267"/>
      <c r="O28" s="267"/>
      <c r="P28" s="267"/>
      <c r="Q28" s="268"/>
    </row>
    <row r="29" spans="1:18" ht="18" customHeight="1" x14ac:dyDescent="0.25">
      <c r="B29" s="234" t="s">
        <v>106</v>
      </c>
      <c r="C29" s="261"/>
      <c r="D29" s="121">
        <f>'4. Ausgaben pro Maßnahme'!D13</f>
        <v>0</v>
      </c>
      <c r="E29" s="127" t="str">
        <f t="shared" si="0"/>
        <v>0,00%</v>
      </c>
      <c r="F29" s="179"/>
      <c r="G29" s="195"/>
      <c r="I29" s="266"/>
      <c r="J29" s="267"/>
      <c r="K29" s="267"/>
      <c r="L29" s="267"/>
      <c r="M29" s="267"/>
      <c r="N29" s="267"/>
      <c r="O29" s="267"/>
      <c r="P29" s="267"/>
      <c r="Q29" s="268"/>
    </row>
    <row r="30" spans="1:18" ht="18" customHeight="1" x14ac:dyDescent="0.25">
      <c r="B30" s="234" t="s">
        <v>108</v>
      </c>
      <c r="C30" s="261"/>
      <c r="D30" s="121">
        <f>'4. Ausgaben pro Maßnahme'!D16</f>
        <v>0</v>
      </c>
      <c r="E30" s="127" t="str">
        <f t="shared" si="0"/>
        <v>0,00%</v>
      </c>
      <c r="F30" s="179"/>
      <c r="G30" s="195"/>
      <c r="I30" s="266"/>
      <c r="J30" s="267"/>
      <c r="K30" s="267"/>
      <c r="L30" s="267"/>
      <c r="M30" s="267"/>
      <c r="N30" s="267"/>
      <c r="O30" s="267"/>
      <c r="P30" s="267"/>
      <c r="Q30" s="268"/>
    </row>
    <row r="31" spans="1:18" ht="18" customHeight="1" x14ac:dyDescent="0.25">
      <c r="A31" s="30"/>
      <c r="B31" s="234" t="s">
        <v>110</v>
      </c>
      <c r="C31" s="261"/>
      <c r="D31" s="121">
        <f>'4. Ausgaben pro Maßnahme'!D19</f>
        <v>0</v>
      </c>
      <c r="E31" s="127" t="str">
        <f t="shared" si="0"/>
        <v>0,00%</v>
      </c>
      <c r="F31" s="179"/>
      <c r="G31" s="195"/>
      <c r="H31" s="26"/>
      <c r="I31" s="272"/>
      <c r="J31" s="273"/>
      <c r="K31" s="273"/>
      <c r="L31" s="273"/>
      <c r="M31" s="273"/>
      <c r="N31" s="273"/>
      <c r="O31" s="273"/>
      <c r="P31" s="273"/>
      <c r="Q31" s="274"/>
    </row>
    <row r="32" spans="1:18" ht="18" customHeight="1" x14ac:dyDescent="0.25">
      <c r="B32" s="234" t="s">
        <v>112</v>
      </c>
      <c r="C32" s="261"/>
      <c r="D32" s="121">
        <f>'4. Ausgaben pro Maßnahme'!D22</f>
        <v>0</v>
      </c>
      <c r="E32" s="127" t="str">
        <f t="shared" si="0"/>
        <v>0,00%</v>
      </c>
      <c r="F32" s="179"/>
      <c r="G32" s="195"/>
      <c r="I32" s="272"/>
      <c r="J32" s="273"/>
      <c r="K32" s="273"/>
      <c r="L32" s="273"/>
      <c r="M32" s="273"/>
      <c r="N32" s="273"/>
      <c r="O32" s="273"/>
      <c r="P32" s="273"/>
      <c r="Q32" s="274"/>
      <c r="R32" s="30"/>
    </row>
    <row r="33" spans="2:17" ht="18" customHeight="1" x14ac:dyDescent="0.25">
      <c r="B33" s="234" t="s">
        <v>114</v>
      </c>
      <c r="C33" s="261"/>
      <c r="D33" s="121">
        <f>'4. Ausgaben pro Maßnahme'!D25</f>
        <v>0</v>
      </c>
      <c r="E33" s="127" t="str">
        <f t="shared" si="0"/>
        <v>0,00%</v>
      </c>
      <c r="F33" s="179"/>
      <c r="G33" s="195"/>
      <c r="I33" s="272"/>
      <c r="J33" s="273"/>
      <c r="K33" s="273"/>
      <c r="L33" s="273"/>
      <c r="M33" s="273"/>
      <c r="N33" s="273"/>
      <c r="O33" s="273"/>
      <c r="P33" s="273"/>
      <c r="Q33" s="274"/>
    </row>
    <row r="34" spans="2:17" ht="18" customHeight="1" x14ac:dyDescent="0.25">
      <c r="B34" s="234" t="s">
        <v>116</v>
      </c>
      <c r="C34" s="261"/>
      <c r="D34" s="121">
        <f>'4. Ausgaben pro Maßnahme'!D28</f>
        <v>0</v>
      </c>
      <c r="E34" s="127" t="str">
        <f t="shared" si="0"/>
        <v>0,00%</v>
      </c>
      <c r="F34" s="179"/>
      <c r="G34" s="195"/>
      <c r="I34" s="272"/>
      <c r="J34" s="273"/>
      <c r="K34" s="273"/>
      <c r="L34" s="273"/>
      <c r="M34" s="273"/>
      <c r="N34" s="273"/>
      <c r="O34" s="273"/>
      <c r="P34" s="273"/>
      <c r="Q34" s="274"/>
    </row>
    <row r="35" spans="2:17" ht="18" customHeight="1" x14ac:dyDescent="0.25">
      <c r="B35" s="234" t="s">
        <v>118</v>
      </c>
      <c r="C35" s="261"/>
      <c r="D35" s="121">
        <f>'4. Ausgaben pro Maßnahme'!D31</f>
        <v>0</v>
      </c>
      <c r="E35" s="127" t="str">
        <f t="shared" si="0"/>
        <v>0,00%</v>
      </c>
      <c r="F35" s="179"/>
      <c r="G35" s="195"/>
      <c r="I35" s="272"/>
      <c r="J35" s="273"/>
      <c r="K35" s="273"/>
      <c r="L35" s="273"/>
      <c r="M35" s="273"/>
      <c r="N35" s="273"/>
      <c r="O35" s="273"/>
      <c r="P35" s="273"/>
      <c r="Q35" s="274"/>
    </row>
    <row r="36" spans="2:17" ht="18" customHeight="1" x14ac:dyDescent="0.25">
      <c r="B36" s="234" t="s">
        <v>120</v>
      </c>
      <c r="C36" s="261"/>
      <c r="D36" s="121">
        <f>'4. Ausgaben pro Maßnahme'!D34</f>
        <v>0</v>
      </c>
      <c r="E36" s="127" t="str">
        <f t="shared" si="0"/>
        <v>0,00%</v>
      </c>
      <c r="F36" s="179"/>
      <c r="G36" s="195"/>
      <c r="I36" s="272"/>
      <c r="J36" s="273"/>
      <c r="K36" s="273"/>
      <c r="L36" s="273"/>
      <c r="M36" s="273"/>
      <c r="N36" s="273"/>
      <c r="O36" s="273"/>
      <c r="P36" s="273"/>
      <c r="Q36" s="274"/>
    </row>
    <row r="37" spans="2:17" ht="18" customHeight="1" thickBot="1" x14ac:dyDescent="0.3">
      <c r="B37" s="246" t="s">
        <v>121</v>
      </c>
      <c r="C37" s="293"/>
      <c r="D37" s="124">
        <f>SUM(D27:D36)</f>
        <v>0</v>
      </c>
      <c r="E37" s="128" t="str">
        <f t="shared" si="0"/>
        <v>0,00%</v>
      </c>
      <c r="F37" s="180"/>
      <c r="G37" s="196"/>
      <c r="I37" s="272"/>
      <c r="J37" s="273"/>
      <c r="K37" s="273"/>
      <c r="L37" s="273"/>
      <c r="M37" s="273"/>
      <c r="N37" s="273"/>
      <c r="O37" s="273"/>
      <c r="P37" s="273"/>
      <c r="Q37" s="274"/>
    </row>
    <row r="38" spans="2:17" ht="18" customHeight="1" x14ac:dyDescent="0.25">
      <c r="B38" s="134"/>
      <c r="C38" s="50"/>
      <c r="D38" s="50"/>
      <c r="E38" s="135"/>
      <c r="F38" s="278"/>
      <c r="G38" s="279"/>
      <c r="I38" s="101"/>
      <c r="J38" s="102"/>
      <c r="K38" s="102"/>
      <c r="L38" s="102"/>
      <c r="M38" s="102"/>
      <c r="N38" s="102"/>
      <c r="O38" s="102"/>
      <c r="P38" s="102"/>
      <c r="Q38" s="103"/>
    </row>
    <row r="39" spans="2:17" ht="18" customHeight="1" x14ac:dyDescent="0.25">
      <c r="B39" s="290" t="str">
        <f>IF(D13=D21,"","Achtung! Die Gesamthöhe des Budgets muss den Gesamtausgaben exakt entsprechen!")</f>
        <v/>
      </c>
      <c r="C39" s="291"/>
      <c r="D39" s="291"/>
      <c r="E39" s="292"/>
      <c r="F39" s="280"/>
      <c r="G39" s="281"/>
      <c r="I39" s="101"/>
      <c r="J39" s="102"/>
      <c r="K39" s="102"/>
      <c r="L39" s="102"/>
      <c r="M39" s="102"/>
      <c r="N39" s="102"/>
      <c r="O39" s="102"/>
      <c r="P39" s="102"/>
      <c r="Q39" s="103"/>
    </row>
    <row r="40" spans="2:17" ht="18" customHeight="1" x14ac:dyDescent="0.25">
      <c r="B40" s="290"/>
      <c r="C40" s="291"/>
      <c r="D40" s="291"/>
      <c r="E40" s="292"/>
      <c r="F40" s="280"/>
      <c r="G40" s="281"/>
      <c r="I40" s="101"/>
      <c r="J40" s="102"/>
      <c r="K40" s="102"/>
      <c r="L40" s="102"/>
      <c r="M40" s="102"/>
      <c r="N40" s="102"/>
      <c r="O40" s="102"/>
      <c r="P40" s="102"/>
      <c r="Q40" s="103"/>
    </row>
    <row r="41" spans="2:17" ht="15" customHeight="1" x14ac:dyDescent="0.25">
      <c r="B41" s="284" t="str">
        <f>IF(D13=D37,"","Achtung! Die Summe der Gesamtkosten der Maßnahmen muss den Gesamtausgaben exakt entsprechen!")</f>
        <v/>
      </c>
      <c r="C41" s="285"/>
      <c r="D41" s="285"/>
      <c r="E41" s="286"/>
      <c r="F41" s="280"/>
      <c r="G41" s="281"/>
      <c r="I41" s="101"/>
      <c r="J41" s="102"/>
      <c r="K41" s="102"/>
      <c r="L41" s="102"/>
      <c r="M41" s="102"/>
      <c r="N41" s="102"/>
      <c r="O41" s="102"/>
      <c r="P41" s="102"/>
      <c r="Q41" s="103"/>
    </row>
    <row r="42" spans="2:17" ht="18" customHeight="1" thickBot="1" x14ac:dyDescent="0.3">
      <c r="B42" s="287"/>
      <c r="C42" s="288"/>
      <c r="D42" s="288"/>
      <c r="E42" s="289"/>
      <c r="F42" s="282"/>
      <c r="G42" s="283"/>
      <c r="I42" s="101"/>
      <c r="J42" s="102"/>
      <c r="K42" s="102"/>
      <c r="L42" s="102"/>
      <c r="M42" s="102"/>
      <c r="N42" s="102"/>
      <c r="O42" s="102"/>
      <c r="P42" s="102"/>
      <c r="Q42" s="103"/>
    </row>
    <row r="43" spans="2:17" s="20" customFormat="1" ht="15" x14ac:dyDescent="0.25">
      <c r="H43" s="24"/>
      <c r="I43" s="23"/>
      <c r="J43" s="22"/>
      <c r="K43" s="22"/>
      <c r="L43" s="23"/>
      <c r="N43" s="24"/>
      <c r="O43" s="24"/>
      <c r="P43" s="24"/>
      <c r="Q43" s="24"/>
    </row>
    <row r="44" spans="2:17" s="20" customFormat="1" ht="15" x14ac:dyDescent="0.25"/>
    <row r="45" spans="2:17" s="20" customFormat="1" ht="15" x14ac:dyDescent="0.25"/>
    <row r="46" spans="2:17" s="20" customFormat="1" ht="15" x14ac:dyDescent="0.25"/>
    <row r="47" spans="2:17" s="20" customFormat="1" ht="15" x14ac:dyDescent="0.25"/>
    <row r="48" spans="2:17" s="20" customFormat="1" ht="15" x14ac:dyDescent="0.25"/>
    <row r="49" s="20" customFormat="1" ht="15" x14ac:dyDescent="0.25"/>
    <row r="50" s="20" customFormat="1" ht="15" x14ac:dyDescent="0.25"/>
    <row r="51" s="20" customFormat="1" ht="15" x14ac:dyDescent="0.25"/>
    <row r="52" s="20" customFormat="1" ht="15" x14ac:dyDescent="0.25"/>
    <row r="53" s="20" customFormat="1" ht="15" x14ac:dyDescent="0.25"/>
    <row r="54" s="20" customFormat="1" ht="15" x14ac:dyDescent="0.25"/>
    <row r="55" s="20" customFormat="1" ht="15" x14ac:dyDescent="0.25"/>
    <row r="56" s="20" customFormat="1" ht="15" x14ac:dyDescent="0.25"/>
    <row r="57" s="20" customFormat="1" ht="15" x14ac:dyDescent="0.25"/>
    <row r="58" s="20" customFormat="1" ht="15" x14ac:dyDescent="0.25"/>
    <row r="59" s="20" customFormat="1" ht="15" x14ac:dyDescent="0.25"/>
    <row r="60" s="20" customFormat="1" ht="15" x14ac:dyDescent="0.25"/>
    <row r="61" s="20" customFormat="1" ht="15" x14ac:dyDescent="0.25"/>
    <row r="62" s="20" customFormat="1" ht="15" x14ac:dyDescent="0.25"/>
    <row r="63" s="20" customFormat="1" ht="15" x14ac:dyDescent="0.25"/>
    <row r="64" s="20" customFormat="1" ht="15" x14ac:dyDescent="0.25"/>
    <row r="65" s="20" customFormat="1" ht="15" x14ac:dyDescent="0.25"/>
    <row r="66" s="20" customFormat="1" ht="15" x14ac:dyDescent="0.25"/>
    <row r="67" s="20" customFormat="1" ht="15" x14ac:dyDescent="0.25"/>
    <row r="68" s="20" customFormat="1" ht="15" x14ac:dyDescent="0.25"/>
    <row r="69" s="20" customFormat="1" ht="15" x14ac:dyDescent="0.25"/>
    <row r="70" s="20" customFormat="1" ht="15" x14ac:dyDescent="0.25"/>
    <row r="71" s="20" customFormat="1" ht="15" x14ac:dyDescent="0.25"/>
    <row r="72" s="20" customFormat="1" ht="15" x14ac:dyDescent="0.25"/>
    <row r="73" s="20" customFormat="1" ht="15" x14ac:dyDescent="0.25"/>
    <row r="74" s="20" customFormat="1" ht="15" x14ac:dyDescent="0.25"/>
    <row r="75" s="20" customFormat="1" ht="15" x14ac:dyDescent="0.25"/>
    <row r="76" s="20" customFormat="1" ht="15" x14ac:dyDescent="0.25"/>
    <row r="77" s="20" customFormat="1" ht="15" x14ac:dyDescent="0.25"/>
    <row r="78" s="20" customFormat="1" ht="15" x14ac:dyDescent="0.25"/>
    <row r="79" s="20" customFormat="1" ht="15" x14ac:dyDescent="0.25"/>
    <row r="80" s="20" customFormat="1" ht="15" x14ac:dyDescent="0.25"/>
    <row r="81" s="20" customFormat="1" ht="15" x14ac:dyDescent="0.25"/>
    <row r="82" s="20" customFormat="1" ht="15" x14ac:dyDescent="0.25"/>
    <row r="83" s="20" customFormat="1" ht="15" x14ac:dyDescent="0.25"/>
    <row r="84" s="20" customFormat="1" ht="15" x14ac:dyDescent="0.25"/>
    <row r="85" s="20" customFormat="1" ht="15" x14ac:dyDescent="0.25"/>
    <row r="86" s="20" customFormat="1" ht="15" x14ac:dyDescent="0.25"/>
    <row r="87" s="20" customFormat="1" ht="15" x14ac:dyDescent="0.25"/>
    <row r="88" s="20" customFormat="1" ht="15" x14ac:dyDescent="0.25"/>
    <row r="89" s="20" customFormat="1" ht="15" x14ac:dyDescent="0.25"/>
    <row r="90" s="20" customFormat="1" ht="15" x14ac:dyDescent="0.25"/>
    <row r="91" s="20" customFormat="1" ht="15" x14ac:dyDescent="0.25"/>
    <row r="92" s="20" customFormat="1" ht="15" x14ac:dyDescent="0.25"/>
    <row r="93" s="20" customFormat="1" ht="15" x14ac:dyDescent="0.25"/>
    <row r="94" s="20" customFormat="1" ht="15" x14ac:dyDescent="0.25"/>
    <row r="95" s="20" customFormat="1" ht="15" x14ac:dyDescent="0.25"/>
    <row r="96" s="20" customFormat="1" ht="15" x14ac:dyDescent="0.25"/>
    <row r="97" s="20" customFormat="1" ht="15" x14ac:dyDescent="0.25"/>
    <row r="98" s="20" customFormat="1" ht="15" x14ac:dyDescent="0.25"/>
    <row r="99" s="20" customFormat="1" ht="15" x14ac:dyDescent="0.25"/>
    <row r="100" s="20" customFormat="1" ht="15" x14ac:dyDescent="0.25"/>
    <row r="101" s="20" customFormat="1" ht="15" x14ac:dyDescent="0.25"/>
    <row r="102" s="20" customFormat="1" ht="15" x14ac:dyDescent="0.25"/>
    <row r="103" s="20" customFormat="1" ht="15" x14ac:dyDescent="0.25"/>
    <row r="104" s="20" customFormat="1" ht="15" x14ac:dyDescent="0.25"/>
    <row r="105" s="20" customFormat="1" ht="15" x14ac:dyDescent="0.25"/>
    <row r="106" s="20" customFormat="1" ht="15" x14ac:dyDescent="0.25"/>
    <row r="107" s="20" customFormat="1" ht="15" x14ac:dyDescent="0.25"/>
    <row r="108" s="20" customFormat="1" ht="15" x14ac:dyDescent="0.25"/>
    <row r="109" s="20" customFormat="1" ht="15" x14ac:dyDescent="0.25"/>
    <row r="110" s="20" customFormat="1" ht="15" x14ac:dyDescent="0.25"/>
    <row r="111" s="20" customFormat="1" ht="15" x14ac:dyDescent="0.25"/>
    <row r="112" s="20" customFormat="1" ht="15" x14ac:dyDescent="0.25"/>
    <row r="113" s="20" customFormat="1" ht="15" x14ac:dyDescent="0.25"/>
    <row r="114" s="20" customFormat="1" ht="15" x14ac:dyDescent="0.25"/>
    <row r="115" s="20" customFormat="1" ht="15" x14ac:dyDescent="0.25"/>
    <row r="116" s="20" customFormat="1" ht="15" x14ac:dyDescent="0.25"/>
    <row r="117" s="20" customFormat="1" ht="15" x14ac:dyDescent="0.25"/>
    <row r="118" s="20" customFormat="1" ht="15" x14ac:dyDescent="0.25"/>
    <row r="119" s="20" customFormat="1" ht="15" x14ac:dyDescent="0.25"/>
    <row r="120" s="20" customFormat="1" ht="15" x14ac:dyDescent="0.25"/>
    <row r="121" s="20" customFormat="1" ht="15" x14ac:dyDescent="0.25"/>
    <row r="122" s="20" customFormat="1" ht="15" x14ac:dyDescent="0.25"/>
    <row r="123" s="20" customFormat="1" ht="15" x14ac:dyDescent="0.25"/>
    <row r="124" s="20" customFormat="1" ht="15" x14ac:dyDescent="0.25"/>
    <row r="125" s="20" customFormat="1" ht="15" x14ac:dyDescent="0.25"/>
    <row r="126" s="20" customFormat="1" ht="15" x14ac:dyDescent="0.25"/>
    <row r="127" s="20" customFormat="1" ht="15" x14ac:dyDescent="0.25"/>
    <row r="128" s="20" customFormat="1" ht="15" x14ac:dyDescent="0.25"/>
    <row r="129" s="20" customFormat="1" ht="15" x14ac:dyDescent="0.25"/>
    <row r="130" s="20" customFormat="1" ht="15" x14ac:dyDescent="0.25"/>
    <row r="131" s="20" customFormat="1" ht="15" x14ac:dyDescent="0.25"/>
    <row r="132" s="20" customFormat="1" ht="15" x14ac:dyDescent="0.25"/>
    <row r="133" s="20" customFormat="1" ht="15" x14ac:dyDescent="0.25"/>
    <row r="134" s="20" customFormat="1" ht="15" x14ac:dyDescent="0.25"/>
    <row r="135" s="20" customFormat="1" ht="15" x14ac:dyDescent="0.25"/>
    <row r="136" s="20" customFormat="1" ht="15" x14ac:dyDescent="0.25"/>
    <row r="137" s="20" customFormat="1" ht="15" x14ac:dyDescent="0.25"/>
    <row r="138" s="20" customFormat="1" ht="15" x14ac:dyDescent="0.25"/>
    <row r="139" s="20" customFormat="1" ht="15" x14ac:dyDescent="0.25"/>
    <row r="140" s="20" customFormat="1" ht="15" x14ac:dyDescent="0.25"/>
    <row r="141" s="20" customFormat="1" ht="15" x14ac:dyDescent="0.25"/>
    <row r="142" s="20" customFormat="1" ht="15" x14ac:dyDescent="0.25"/>
    <row r="143" s="20" customFormat="1" ht="15" x14ac:dyDescent="0.25"/>
    <row r="144" s="20" customFormat="1" ht="15" x14ac:dyDescent="0.25"/>
    <row r="145" s="20" customFormat="1" ht="15" x14ac:dyDescent="0.25"/>
    <row r="146" s="20" customFormat="1" ht="15" x14ac:dyDescent="0.25"/>
    <row r="147" s="20" customFormat="1" ht="15" x14ac:dyDescent="0.25"/>
    <row r="148" s="20" customFormat="1" ht="15" x14ac:dyDescent="0.25"/>
    <row r="149" s="20" customFormat="1" ht="15" x14ac:dyDescent="0.25"/>
    <row r="150" s="20" customFormat="1" ht="15" x14ac:dyDescent="0.25"/>
    <row r="151" s="20" customFormat="1" ht="15" x14ac:dyDescent="0.25"/>
    <row r="152" s="20" customFormat="1" ht="15" x14ac:dyDescent="0.25"/>
    <row r="153" s="20" customFormat="1" ht="15" x14ac:dyDescent="0.25"/>
    <row r="154" s="20" customFormat="1" ht="15" x14ac:dyDescent="0.25"/>
    <row r="155" s="20" customFormat="1" ht="15" x14ac:dyDescent="0.25"/>
    <row r="156" s="20" customFormat="1" ht="15" x14ac:dyDescent="0.25"/>
    <row r="157" s="20" customFormat="1" ht="15" x14ac:dyDescent="0.25"/>
    <row r="158" s="20" customFormat="1" ht="15" x14ac:dyDescent="0.25"/>
    <row r="159" s="20" customFormat="1" ht="15" x14ac:dyDescent="0.25"/>
    <row r="160" s="20" customFormat="1" ht="15" x14ac:dyDescent="0.25"/>
    <row r="161" s="20" customFormat="1" ht="15" x14ac:dyDescent="0.25"/>
    <row r="162" s="20" customFormat="1" ht="15" x14ac:dyDescent="0.25"/>
    <row r="163" s="20" customFormat="1" ht="15" x14ac:dyDescent="0.25"/>
    <row r="164" s="20" customFormat="1" ht="15" x14ac:dyDescent="0.25"/>
    <row r="165" s="20" customFormat="1" ht="15" x14ac:dyDescent="0.25"/>
    <row r="166" s="20" customFormat="1" ht="15" x14ac:dyDescent="0.25"/>
    <row r="167" s="20" customFormat="1" ht="15" x14ac:dyDescent="0.25"/>
    <row r="168" s="20" customFormat="1" ht="15" x14ac:dyDescent="0.25"/>
    <row r="169" s="20" customFormat="1" ht="15" x14ac:dyDescent="0.25"/>
    <row r="170" s="20" customFormat="1" ht="15" x14ac:dyDescent="0.25"/>
    <row r="171" s="20" customFormat="1" ht="15" x14ac:dyDescent="0.25"/>
    <row r="172" s="20" customFormat="1" ht="15" x14ac:dyDescent="0.25"/>
    <row r="173" s="20" customFormat="1" ht="15" x14ac:dyDescent="0.25"/>
    <row r="174" s="20" customFormat="1" ht="15" x14ac:dyDescent="0.25"/>
    <row r="175" s="20" customFormat="1" ht="15" x14ac:dyDescent="0.25"/>
    <row r="176" s="20" customFormat="1" ht="15" x14ac:dyDescent="0.25"/>
    <row r="177" s="20" customFormat="1" ht="15" x14ac:dyDescent="0.25"/>
    <row r="178" s="20" customFormat="1" ht="15" x14ac:dyDescent="0.25"/>
    <row r="179" s="20" customFormat="1" ht="15" x14ac:dyDescent="0.25"/>
    <row r="180" s="20" customFormat="1" ht="15" x14ac:dyDescent="0.25"/>
    <row r="181" s="20" customFormat="1" ht="15" x14ac:dyDescent="0.25"/>
    <row r="182" s="20" customFormat="1" ht="15" x14ac:dyDescent="0.25"/>
    <row r="183" s="20" customFormat="1" ht="15" x14ac:dyDescent="0.25"/>
    <row r="184" s="20" customFormat="1" ht="15" x14ac:dyDescent="0.25"/>
    <row r="185" s="20" customFormat="1" ht="15" x14ac:dyDescent="0.25"/>
    <row r="186" s="20" customFormat="1" ht="15" x14ac:dyDescent="0.25"/>
    <row r="187" s="20" customFormat="1" ht="15" x14ac:dyDescent="0.25"/>
    <row r="188" s="20" customFormat="1" ht="15" x14ac:dyDescent="0.25"/>
    <row r="189" s="20" customFormat="1" ht="15" x14ac:dyDescent="0.25"/>
    <row r="190" s="20" customFormat="1" ht="15" x14ac:dyDescent="0.25"/>
    <row r="191" s="20" customFormat="1" ht="15" x14ac:dyDescent="0.25"/>
    <row r="192" s="20" customFormat="1" ht="15" x14ac:dyDescent="0.25"/>
    <row r="193" s="20" customFormat="1" ht="15" x14ac:dyDescent="0.25"/>
    <row r="194" s="20" customFormat="1" ht="15" x14ac:dyDescent="0.25"/>
    <row r="195" s="20" customFormat="1" ht="15" x14ac:dyDescent="0.25"/>
    <row r="196" s="20" customFormat="1" ht="15" x14ac:dyDescent="0.25"/>
    <row r="197" s="20" customFormat="1" ht="15" x14ac:dyDescent="0.25"/>
    <row r="198" s="20" customFormat="1" ht="15" x14ac:dyDescent="0.25"/>
    <row r="199" s="20" customFormat="1" ht="15" x14ac:dyDescent="0.25"/>
    <row r="200" s="20" customFormat="1" ht="15" x14ac:dyDescent="0.25"/>
    <row r="201" s="20" customFormat="1" ht="15" x14ac:dyDescent="0.25"/>
    <row r="202" s="20" customFormat="1" ht="15" x14ac:dyDescent="0.25"/>
    <row r="203" s="20" customFormat="1" ht="15" x14ac:dyDescent="0.25"/>
    <row r="204" s="20" customFormat="1" ht="15" x14ac:dyDescent="0.25"/>
    <row r="205" s="20" customFormat="1" ht="15" x14ac:dyDescent="0.25"/>
    <row r="206" s="20" customFormat="1" ht="15" x14ac:dyDescent="0.25"/>
    <row r="207" s="20" customFormat="1" ht="15" x14ac:dyDescent="0.25"/>
    <row r="208" s="20" customFormat="1" ht="15" x14ac:dyDescent="0.25"/>
    <row r="209" s="20" customFormat="1" ht="15" x14ac:dyDescent="0.25"/>
    <row r="210" s="20" customFormat="1" ht="15" x14ac:dyDescent="0.25"/>
    <row r="211" s="20" customFormat="1" ht="15" x14ac:dyDescent="0.25"/>
    <row r="212" s="20" customFormat="1" ht="15" x14ac:dyDescent="0.25"/>
    <row r="213" s="20" customFormat="1" ht="15" x14ac:dyDescent="0.25"/>
    <row r="214" s="20" customFormat="1" ht="15" x14ac:dyDescent="0.25"/>
    <row r="215" s="20" customFormat="1" ht="15" x14ac:dyDescent="0.25"/>
    <row r="216" s="20" customFormat="1" ht="15" x14ac:dyDescent="0.25"/>
    <row r="217" s="20" customFormat="1" ht="15" x14ac:dyDescent="0.25"/>
    <row r="218" s="20" customFormat="1" ht="15" x14ac:dyDescent="0.25"/>
    <row r="219" s="20" customFormat="1" ht="15" x14ac:dyDescent="0.25"/>
    <row r="220" s="20" customFormat="1" ht="15" x14ac:dyDescent="0.25"/>
    <row r="221" s="20" customFormat="1" ht="15" x14ac:dyDescent="0.25"/>
    <row r="222" s="20" customFormat="1" ht="15" x14ac:dyDescent="0.25"/>
    <row r="223" s="20" customFormat="1" ht="15" x14ac:dyDescent="0.25"/>
    <row r="224" s="20" customFormat="1" ht="15" x14ac:dyDescent="0.25"/>
    <row r="225" s="20" customFormat="1" ht="15" x14ac:dyDescent="0.25"/>
    <row r="226" s="20" customFormat="1" ht="15" x14ac:dyDescent="0.25"/>
    <row r="227" s="20" customFormat="1" ht="15" x14ac:dyDescent="0.25"/>
    <row r="228" s="20" customFormat="1" ht="15" x14ac:dyDescent="0.25"/>
    <row r="229" s="20" customFormat="1" ht="15" x14ac:dyDescent="0.25"/>
    <row r="230" s="20" customFormat="1" ht="15" x14ac:dyDescent="0.25"/>
    <row r="231" s="20" customFormat="1" ht="15" x14ac:dyDescent="0.25"/>
    <row r="232" s="20" customFormat="1" ht="15" x14ac:dyDescent="0.25"/>
    <row r="233" s="20" customFormat="1" ht="15" x14ac:dyDescent="0.25"/>
    <row r="234" s="20" customFormat="1" ht="15" x14ac:dyDescent="0.25"/>
    <row r="235" s="20" customFormat="1" ht="15" x14ac:dyDescent="0.25"/>
    <row r="236" s="20" customFormat="1" ht="15" x14ac:dyDescent="0.25"/>
    <row r="237" s="20" customFormat="1" ht="15" x14ac:dyDescent="0.25"/>
    <row r="238" s="20" customFormat="1" ht="15" x14ac:dyDescent="0.25"/>
    <row r="239" s="20" customFormat="1" ht="15" x14ac:dyDescent="0.25"/>
    <row r="240" s="20" customFormat="1" ht="15" x14ac:dyDescent="0.25"/>
    <row r="241" s="20" customFormat="1" ht="15" x14ac:dyDescent="0.25"/>
    <row r="242" s="20" customFormat="1" ht="15" x14ac:dyDescent="0.25"/>
    <row r="243" s="20" customFormat="1" ht="15" x14ac:dyDescent="0.25"/>
    <row r="244" s="20" customFormat="1" ht="15" x14ac:dyDescent="0.25"/>
    <row r="245" s="20" customFormat="1" ht="15" x14ac:dyDescent="0.25"/>
    <row r="246" s="20" customFormat="1" ht="15" x14ac:dyDescent="0.25"/>
    <row r="247" s="20" customFormat="1" ht="15" x14ac:dyDescent="0.25"/>
    <row r="248" s="20" customFormat="1" ht="15" x14ac:dyDescent="0.25"/>
    <row r="249" s="20" customFormat="1" ht="15" x14ac:dyDescent="0.25"/>
    <row r="250" s="20" customFormat="1" ht="15" x14ac:dyDescent="0.25"/>
    <row r="251" s="20" customFormat="1" ht="15" x14ac:dyDescent="0.25"/>
    <row r="252" s="20" customFormat="1" ht="15" x14ac:dyDescent="0.25"/>
    <row r="253" s="20" customFormat="1" ht="15" x14ac:dyDescent="0.25"/>
    <row r="254" s="20" customFormat="1" ht="15" x14ac:dyDescent="0.25"/>
    <row r="255" s="20" customFormat="1" ht="15" x14ac:dyDescent="0.25"/>
    <row r="256" s="20" customFormat="1" ht="15" x14ac:dyDescent="0.25"/>
    <row r="257" s="20" customFormat="1" ht="15" x14ac:dyDescent="0.25"/>
    <row r="258" s="20" customFormat="1" ht="15" x14ac:dyDescent="0.25"/>
    <row r="259" s="20" customFormat="1" ht="15" x14ac:dyDescent="0.25"/>
    <row r="260" s="20" customFormat="1" ht="15" x14ac:dyDescent="0.25"/>
    <row r="261" s="20" customFormat="1" ht="15" x14ac:dyDescent="0.25"/>
    <row r="262" s="20" customFormat="1" ht="15" x14ac:dyDescent="0.25"/>
    <row r="263" s="20" customFormat="1" ht="15" x14ac:dyDescent="0.25"/>
    <row r="264" s="20" customFormat="1" ht="15" x14ac:dyDescent="0.25"/>
    <row r="265" s="20" customFormat="1" ht="15" x14ac:dyDescent="0.25"/>
    <row r="266" s="20" customFormat="1" ht="15" x14ac:dyDescent="0.25"/>
    <row r="267" s="20" customFormat="1" ht="15" x14ac:dyDescent="0.25"/>
    <row r="268" s="20" customFormat="1" ht="15" x14ac:dyDescent="0.25"/>
    <row r="269" s="20" customFormat="1" ht="15" x14ac:dyDescent="0.25"/>
    <row r="270" s="20" customFormat="1" ht="15" x14ac:dyDescent="0.25"/>
    <row r="271" s="20" customFormat="1" ht="15" x14ac:dyDescent="0.25"/>
    <row r="272" s="20" customFormat="1" ht="15" x14ac:dyDescent="0.25"/>
    <row r="273" s="20" customFormat="1" ht="15" x14ac:dyDescent="0.25"/>
    <row r="274" s="20" customFormat="1" ht="15" x14ac:dyDescent="0.25"/>
    <row r="275" s="20" customFormat="1" ht="15" x14ac:dyDescent="0.25"/>
    <row r="276" s="20" customFormat="1" ht="15" x14ac:dyDescent="0.25"/>
    <row r="277" s="20" customFormat="1" ht="15" x14ac:dyDescent="0.25"/>
    <row r="278" s="20" customFormat="1" ht="15" x14ac:dyDescent="0.25"/>
    <row r="279" s="20" customFormat="1" ht="15" x14ac:dyDescent="0.25"/>
    <row r="280" s="20" customFormat="1" ht="15" x14ac:dyDescent="0.25"/>
    <row r="281" s="20" customFormat="1" ht="15" x14ac:dyDescent="0.25"/>
    <row r="282" s="20" customFormat="1" ht="15" x14ac:dyDescent="0.25"/>
    <row r="283" s="20" customFormat="1" ht="15" x14ac:dyDescent="0.25"/>
    <row r="284" s="20" customFormat="1" ht="15" x14ac:dyDescent="0.25"/>
    <row r="285" s="20" customFormat="1" ht="15" x14ac:dyDescent="0.25"/>
    <row r="286" s="20" customFormat="1" ht="15" x14ac:dyDescent="0.25"/>
    <row r="287" s="20" customFormat="1" ht="15" x14ac:dyDescent="0.25"/>
    <row r="288" s="20" customFormat="1" ht="15" x14ac:dyDescent="0.25"/>
    <row r="289" s="20" customFormat="1" ht="15" x14ac:dyDescent="0.25"/>
    <row r="290" s="20" customFormat="1" ht="15" x14ac:dyDescent="0.25"/>
    <row r="291" s="20" customFormat="1" ht="15" x14ac:dyDescent="0.25"/>
    <row r="292" s="20" customFormat="1" ht="15" x14ac:dyDescent="0.25"/>
    <row r="293" s="20" customFormat="1" ht="15" x14ac:dyDescent="0.25"/>
    <row r="294" s="20" customFormat="1" ht="15" x14ac:dyDescent="0.25"/>
    <row r="295" s="20" customFormat="1" ht="15" x14ac:dyDescent="0.25"/>
    <row r="296" s="20" customFormat="1" ht="15" x14ac:dyDescent="0.25"/>
    <row r="297" s="20" customFormat="1" ht="15" x14ac:dyDescent="0.25"/>
    <row r="298" s="20" customFormat="1" ht="15" x14ac:dyDescent="0.25"/>
    <row r="299" s="20" customFormat="1" ht="15" x14ac:dyDescent="0.25"/>
    <row r="300" s="20" customFormat="1" ht="15" x14ac:dyDescent="0.25"/>
    <row r="301" s="20" customFormat="1" ht="15" x14ac:dyDescent="0.25"/>
    <row r="302" s="20" customFormat="1" ht="15" x14ac:dyDescent="0.25"/>
    <row r="303" s="20" customFormat="1" ht="15" x14ac:dyDescent="0.25"/>
    <row r="304" s="20" customFormat="1" ht="15" x14ac:dyDescent="0.25"/>
    <row r="305" spans="1:18" x14ac:dyDescent="0.25">
      <c r="A305" s="24"/>
      <c r="R305" s="24"/>
    </row>
    <row r="306" spans="1:18" x14ac:dyDescent="0.25">
      <c r="A306" s="24"/>
      <c r="R306" s="24"/>
    </row>
    <row r="307" spans="1:18" x14ac:dyDescent="0.25">
      <c r="A307" s="24"/>
      <c r="R307" s="24"/>
    </row>
    <row r="308" spans="1:18" x14ac:dyDescent="0.25">
      <c r="A308" s="24"/>
      <c r="R308" s="24"/>
    </row>
    <row r="309" spans="1:18" x14ac:dyDescent="0.25">
      <c r="A309" s="24"/>
      <c r="R309" s="24"/>
    </row>
    <row r="310" spans="1:18" x14ac:dyDescent="0.25">
      <c r="A310" s="24"/>
      <c r="R310" s="24"/>
    </row>
    <row r="311" spans="1:18" x14ac:dyDescent="0.25">
      <c r="A311" s="24"/>
      <c r="R311" s="24"/>
    </row>
    <row r="312" spans="1:18" x14ac:dyDescent="0.25">
      <c r="A312" s="24"/>
      <c r="R312" s="24"/>
    </row>
    <row r="313" spans="1:18" x14ac:dyDescent="0.25">
      <c r="A313" s="24"/>
      <c r="R313" s="24"/>
    </row>
    <row r="314" spans="1:18" x14ac:dyDescent="0.25">
      <c r="A314" s="24"/>
      <c r="R314" s="24"/>
    </row>
    <row r="315" spans="1:18" x14ac:dyDescent="0.25">
      <c r="A315" s="24"/>
      <c r="R315" s="24"/>
    </row>
    <row r="316" spans="1:18" x14ac:dyDescent="0.25">
      <c r="A316" s="24"/>
      <c r="R316" s="24"/>
    </row>
    <row r="317" spans="1:18" x14ac:dyDescent="0.25">
      <c r="A317" s="24"/>
      <c r="R317" s="24"/>
    </row>
    <row r="318" spans="1:18" x14ac:dyDescent="0.25">
      <c r="A318" s="24"/>
      <c r="R318" s="24"/>
    </row>
    <row r="319" spans="1:18" x14ac:dyDescent="0.25">
      <c r="A319" s="24"/>
      <c r="R319" s="24"/>
    </row>
    <row r="320" spans="1:18" x14ac:dyDescent="0.25">
      <c r="A320" s="24"/>
      <c r="R320" s="24"/>
    </row>
    <row r="321" spans="1:18" x14ac:dyDescent="0.25">
      <c r="A321" s="24"/>
      <c r="R321" s="24"/>
    </row>
    <row r="322" spans="1:18" x14ac:dyDescent="0.25">
      <c r="A322" s="24"/>
      <c r="R322" s="24"/>
    </row>
    <row r="323" spans="1:18" x14ac:dyDescent="0.25">
      <c r="A323" s="24"/>
      <c r="R323" s="24"/>
    </row>
    <row r="324" spans="1:18" x14ac:dyDescent="0.25">
      <c r="A324" s="24"/>
      <c r="R324" s="24"/>
    </row>
    <row r="325" spans="1:18" x14ac:dyDescent="0.25">
      <c r="A325" s="24"/>
      <c r="R325" s="24"/>
    </row>
    <row r="326" spans="1:18" x14ac:dyDescent="0.25">
      <c r="A326" s="24"/>
      <c r="R326" s="24"/>
    </row>
    <row r="327" spans="1:18" x14ac:dyDescent="0.25">
      <c r="A327" s="24"/>
      <c r="R327" s="24"/>
    </row>
    <row r="328" spans="1:18" x14ac:dyDescent="0.25">
      <c r="A328" s="24"/>
      <c r="R328" s="24"/>
    </row>
    <row r="329" spans="1:18" x14ac:dyDescent="0.25">
      <c r="A329" s="24"/>
      <c r="R329" s="24"/>
    </row>
    <row r="330" spans="1:18" x14ac:dyDescent="0.25">
      <c r="A330" s="24"/>
      <c r="R330" s="24"/>
    </row>
    <row r="331" spans="1:18" x14ac:dyDescent="0.25">
      <c r="A331" s="24"/>
      <c r="R331" s="24"/>
    </row>
    <row r="332" spans="1:18" x14ac:dyDescent="0.25">
      <c r="A332" s="24"/>
      <c r="R332" s="24"/>
    </row>
    <row r="333" spans="1:18" x14ac:dyDescent="0.25">
      <c r="A333" s="24"/>
      <c r="R333" s="24"/>
    </row>
    <row r="334" spans="1:18" x14ac:dyDescent="0.25">
      <c r="A334" s="24"/>
      <c r="R334" s="24"/>
    </row>
    <row r="335" spans="1:18" x14ac:dyDescent="0.25">
      <c r="A335" s="24"/>
      <c r="R335" s="24"/>
    </row>
    <row r="336" spans="1:18" x14ac:dyDescent="0.25">
      <c r="A336" s="24"/>
      <c r="R336" s="24"/>
    </row>
    <row r="337" spans="1:18" x14ac:dyDescent="0.25">
      <c r="A337" s="24"/>
      <c r="R337" s="24"/>
    </row>
    <row r="338" spans="1:18" x14ac:dyDescent="0.25">
      <c r="A338" s="24"/>
      <c r="R338" s="24"/>
    </row>
    <row r="339" spans="1:18" x14ac:dyDescent="0.25">
      <c r="A339" s="24"/>
      <c r="R339" s="24"/>
    </row>
    <row r="340" spans="1:18" x14ac:dyDescent="0.25">
      <c r="A340" s="24"/>
      <c r="R340" s="24"/>
    </row>
    <row r="341" spans="1:18" x14ac:dyDescent="0.25">
      <c r="A341" s="24"/>
      <c r="R341" s="24"/>
    </row>
    <row r="342" spans="1:18" x14ac:dyDescent="0.25">
      <c r="A342" s="24"/>
      <c r="R342" s="24"/>
    </row>
    <row r="343" spans="1:18" x14ac:dyDescent="0.25">
      <c r="A343" s="24"/>
      <c r="R343" s="24"/>
    </row>
    <row r="344" spans="1:18" x14ac:dyDescent="0.25">
      <c r="A344" s="24"/>
      <c r="R344" s="24"/>
    </row>
    <row r="345" spans="1:18" x14ac:dyDescent="0.25">
      <c r="A345" s="24"/>
      <c r="R345" s="24"/>
    </row>
    <row r="346" spans="1:18" x14ac:dyDescent="0.25">
      <c r="A346" s="24"/>
      <c r="R346" s="24"/>
    </row>
    <row r="347" spans="1:18" x14ac:dyDescent="0.25">
      <c r="A347" s="24"/>
      <c r="R347" s="24"/>
    </row>
    <row r="348" spans="1:18" x14ac:dyDescent="0.25">
      <c r="A348" s="24"/>
      <c r="R348" s="24"/>
    </row>
    <row r="349" spans="1:18" x14ac:dyDescent="0.25">
      <c r="A349" s="24"/>
      <c r="R349" s="24"/>
    </row>
    <row r="350" spans="1:18" x14ac:dyDescent="0.25">
      <c r="A350" s="24"/>
      <c r="R350" s="24"/>
    </row>
    <row r="351" spans="1:18" x14ac:dyDescent="0.25">
      <c r="A351" s="24"/>
      <c r="R351" s="24"/>
    </row>
    <row r="352" spans="1:18" x14ac:dyDescent="0.25">
      <c r="A352" s="24"/>
      <c r="R352" s="24"/>
    </row>
    <row r="353" spans="1:18" x14ac:dyDescent="0.25">
      <c r="A353" s="24"/>
      <c r="R353" s="24"/>
    </row>
    <row r="354" spans="1:18" x14ac:dyDescent="0.25">
      <c r="A354" s="24"/>
      <c r="R354" s="24"/>
    </row>
    <row r="355" spans="1:18" x14ac:dyDescent="0.25">
      <c r="A355" s="24"/>
      <c r="R355" s="24"/>
    </row>
    <row r="356" spans="1:18" x14ac:dyDescent="0.25">
      <c r="A356" s="24"/>
      <c r="R356" s="24"/>
    </row>
    <row r="357" spans="1:18" x14ac:dyDescent="0.25">
      <c r="A357" s="24"/>
      <c r="R357" s="24"/>
    </row>
    <row r="358" spans="1:18" x14ac:dyDescent="0.25">
      <c r="A358" s="24"/>
      <c r="R358" s="24"/>
    </row>
    <row r="359" spans="1:18" x14ac:dyDescent="0.25">
      <c r="A359" s="24"/>
      <c r="R359" s="24"/>
    </row>
    <row r="360" spans="1:18" x14ac:dyDescent="0.25">
      <c r="A360" s="24"/>
      <c r="R360" s="24"/>
    </row>
    <row r="361" spans="1:18" x14ac:dyDescent="0.25">
      <c r="A361" s="24"/>
      <c r="R361" s="24"/>
    </row>
    <row r="362" spans="1:18" x14ac:dyDescent="0.25">
      <c r="A362" s="24"/>
      <c r="R362" s="24"/>
    </row>
    <row r="363" spans="1:18" x14ac:dyDescent="0.25">
      <c r="A363" s="24"/>
      <c r="R363" s="24"/>
    </row>
    <row r="364" spans="1:18" x14ac:dyDescent="0.25">
      <c r="A364" s="24"/>
      <c r="R364" s="24"/>
    </row>
    <row r="365" spans="1:18" x14ac:dyDescent="0.25">
      <c r="A365" s="24"/>
      <c r="R365" s="24"/>
    </row>
    <row r="366" spans="1:18" x14ac:dyDescent="0.25">
      <c r="A366" s="24"/>
      <c r="R366" s="24"/>
    </row>
    <row r="367" spans="1:18" x14ac:dyDescent="0.25">
      <c r="A367" s="24"/>
      <c r="R367" s="24"/>
    </row>
    <row r="368" spans="1:18" x14ac:dyDescent="0.25">
      <c r="A368" s="24"/>
      <c r="R368" s="24"/>
    </row>
    <row r="369" spans="1:18" x14ac:dyDescent="0.25">
      <c r="A369" s="24"/>
      <c r="R369" s="24"/>
    </row>
    <row r="370" spans="1:18" x14ac:dyDescent="0.25">
      <c r="A370" s="24"/>
      <c r="R370" s="24"/>
    </row>
    <row r="371" spans="1:18" x14ac:dyDescent="0.25">
      <c r="A371" s="24"/>
      <c r="R371" s="24"/>
    </row>
    <row r="372" spans="1:18" x14ac:dyDescent="0.25">
      <c r="A372" s="24"/>
      <c r="R372" s="24"/>
    </row>
    <row r="373" spans="1:18" x14ac:dyDescent="0.25">
      <c r="A373" s="24"/>
      <c r="R373" s="24"/>
    </row>
    <row r="374" spans="1:18" x14ac:dyDescent="0.25">
      <c r="A374" s="24"/>
      <c r="R374" s="24"/>
    </row>
    <row r="375" spans="1:18" x14ac:dyDescent="0.25">
      <c r="A375" s="24"/>
      <c r="R375" s="24"/>
    </row>
    <row r="376" spans="1:18" x14ac:dyDescent="0.25">
      <c r="A376" s="24"/>
      <c r="R376" s="24"/>
    </row>
    <row r="377" spans="1:18" x14ac:dyDescent="0.25">
      <c r="A377" s="24"/>
      <c r="R377" s="24"/>
    </row>
    <row r="378" spans="1:18" x14ac:dyDescent="0.25">
      <c r="A378" s="24"/>
      <c r="R378" s="24"/>
    </row>
    <row r="379" spans="1:18" x14ac:dyDescent="0.25">
      <c r="A379" s="24"/>
      <c r="R379" s="24"/>
    </row>
    <row r="380" spans="1:18" x14ac:dyDescent="0.25">
      <c r="A380" s="24"/>
      <c r="R380" s="24"/>
    </row>
    <row r="381" spans="1:18" x14ac:dyDescent="0.25">
      <c r="A381" s="24"/>
      <c r="R381" s="24"/>
    </row>
    <row r="382" spans="1:18" x14ac:dyDescent="0.25">
      <c r="A382" s="24"/>
      <c r="R382" s="24"/>
    </row>
    <row r="383" spans="1:18" x14ac:dyDescent="0.25">
      <c r="A383" s="24"/>
      <c r="R383" s="24"/>
    </row>
    <row r="384" spans="1:18" x14ac:dyDescent="0.25">
      <c r="A384" s="24"/>
      <c r="R384" s="24"/>
    </row>
    <row r="385" spans="1:18" x14ac:dyDescent="0.25">
      <c r="A385" s="24"/>
      <c r="R385" s="24"/>
    </row>
    <row r="386" spans="1:18" x14ac:dyDescent="0.25">
      <c r="A386" s="24"/>
      <c r="R386" s="24"/>
    </row>
    <row r="387" spans="1:18" x14ac:dyDescent="0.25">
      <c r="A387" s="24"/>
      <c r="R387" s="24"/>
    </row>
    <row r="388" spans="1:18" x14ac:dyDescent="0.25">
      <c r="A388" s="24"/>
      <c r="R388" s="24"/>
    </row>
    <row r="389" spans="1:18" x14ac:dyDescent="0.25">
      <c r="A389" s="24"/>
      <c r="R389" s="24"/>
    </row>
    <row r="390" spans="1:18" x14ac:dyDescent="0.25">
      <c r="A390" s="24"/>
      <c r="R390" s="24"/>
    </row>
    <row r="391" spans="1:18" x14ac:dyDescent="0.25">
      <c r="A391" s="24"/>
      <c r="R391" s="24"/>
    </row>
    <row r="392" spans="1:18" x14ac:dyDescent="0.25">
      <c r="A392" s="24"/>
      <c r="R392" s="24"/>
    </row>
    <row r="393" spans="1:18" x14ac:dyDescent="0.25">
      <c r="A393" s="24"/>
      <c r="R393" s="24"/>
    </row>
    <row r="394" spans="1:18" x14ac:dyDescent="0.25">
      <c r="A394" s="24"/>
      <c r="R394" s="24"/>
    </row>
    <row r="395" spans="1:18" x14ac:dyDescent="0.25">
      <c r="A395" s="24"/>
      <c r="R395" s="24"/>
    </row>
    <row r="396" spans="1:18" x14ac:dyDescent="0.25">
      <c r="A396" s="24"/>
      <c r="R396" s="24"/>
    </row>
    <row r="397" spans="1:18" x14ac:dyDescent="0.25">
      <c r="A397" s="24"/>
      <c r="R397" s="24"/>
    </row>
    <row r="398" spans="1:18" x14ac:dyDescent="0.25">
      <c r="A398" s="24"/>
      <c r="R398" s="24"/>
    </row>
    <row r="399" spans="1:18" x14ac:dyDescent="0.25">
      <c r="A399" s="24"/>
      <c r="R399" s="24"/>
    </row>
    <row r="400" spans="1:18" x14ac:dyDescent="0.25">
      <c r="A400" s="24"/>
      <c r="R400" s="24"/>
    </row>
    <row r="401" spans="1:18" x14ac:dyDescent="0.25">
      <c r="A401" s="24"/>
      <c r="R401" s="24"/>
    </row>
    <row r="402" spans="1:18" x14ac:dyDescent="0.25">
      <c r="A402" s="24"/>
      <c r="R402" s="24"/>
    </row>
    <row r="403" spans="1:18" x14ac:dyDescent="0.25">
      <c r="A403" s="24"/>
      <c r="R403" s="24"/>
    </row>
    <row r="404" spans="1:18" x14ac:dyDescent="0.25">
      <c r="A404" s="24"/>
      <c r="R404" s="24"/>
    </row>
    <row r="405" spans="1:18" x14ac:dyDescent="0.25">
      <c r="A405" s="24"/>
      <c r="R405" s="24"/>
    </row>
    <row r="406" spans="1:18" x14ac:dyDescent="0.25">
      <c r="A406" s="24"/>
      <c r="R406" s="24"/>
    </row>
    <row r="407" spans="1:18" x14ac:dyDescent="0.25">
      <c r="A407" s="24"/>
      <c r="R407" s="24"/>
    </row>
    <row r="408" spans="1:18" x14ac:dyDescent="0.25">
      <c r="A408" s="24"/>
      <c r="R408" s="24"/>
    </row>
    <row r="409" spans="1:18" x14ac:dyDescent="0.25">
      <c r="A409" s="24"/>
      <c r="R409" s="24"/>
    </row>
    <row r="410" spans="1:18" x14ac:dyDescent="0.25">
      <c r="A410" s="24"/>
      <c r="R410" s="24"/>
    </row>
    <row r="411" spans="1:18" x14ac:dyDescent="0.25">
      <c r="A411" s="24"/>
      <c r="R411" s="24"/>
    </row>
    <row r="412" spans="1:18" x14ac:dyDescent="0.25">
      <c r="A412" s="24"/>
      <c r="R412" s="24"/>
    </row>
    <row r="413" spans="1:18" x14ac:dyDescent="0.25">
      <c r="A413" s="24"/>
      <c r="R413" s="24"/>
    </row>
    <row r="414" spans="1:18" x14ac:dyDescent="0.25">
      <c r="A414" s="24"/>
      <c r="R414" s="24"/>
    </row>
    <row r="415" spans="1:18" x14ac:dyDescent="0.25">
      <c r="A415" s="24"/>
      <c r="R415" s="24"/>
    </row>
    <row r="416" spans="1:18" x14ac:dyDescent="0.25">
      <c r="A416" s="24"/>
      <c r="R416" s="24"/>
    </row>
    <row r="417" spans="1:18" x14ac:dyDescent="0.25">
      <c r="A417" s="24"/>
      <c r="R417" s="24"/>
    </row>
    <row r="418" spans="1:18" x14ac:dyDescent="0.25">
      <c r="A418" s="24"/>
      <c r="R418" s="24"/>
    </row>
    <row r="419" spans="1:18" x14ac:dyDescent="0.25">
      <c r="A419" s="24"/>
      <c r="R419" s="24"/>
    </row>
    <row r="420" spans="1:18" x14ac:dyDescent="0.25">
      <c r="A420" s="24"/>
      <c r="R420" s="24"/>
    </row>
    <row r="421" spans="1:18" x14ac:dyDescent="0.25">
      <c r="A421" s="24"/>
      <c r="R421" s="24"/>
    </row>
    <row r="422" spans="1:18" x14ac:dyDescent="0.25">
      <c r="A422" s="24"/>
      <c r="R422" s="24"/>
    </row>
    <row r="423" spans="1:18" x14ac:dyDescent="0.25">
      <c r="A423" s="24"/>
      <c r="R423" s="24"/>
    </row>
    <row r="424" spans="1:18" x14ac:dyDescent="0.25">
      <c r="A424" s="24"/>
      <c r="R424" s="24"/>
    </row>
    <row r="425" spans="1:18" x14ac:dyDescent="0.25">
      <c r="A425" s="24"/>
      <c r="R425" s="24"/>
    </row>
    <row r="426" spans="1:18" x14ac:dyDescent="0.25">
      <c r="A426" s="24"/>
      <c r="R426" s="24"/>
    </row>
    <row r="427" spans="1:18" x14ac:dyDescent="0.25">
      <c r="A427" s="24"/>
      <c r="R427" s="24"/>
    </row>
    <row r="428" spans="1:18" x14ac:dyDescent="0.25">
      <c r="A428" s="24"/>
      <c r="R428" s="24"/>
    </row>
    <row r="429" spans="1:18" x14ac:dyDescent="0.25">
      <c r="A429" s="24"/>
      <c r="R429" s="24"/>
    </row>
    <row r="430" spans="1:18" x14ac:dyDescent="0.25">
      <c r="A430" s="24"/>
      <c r="R430" s="24"/>
    </row>
    <row r="431" spans="1:18" x14ac:dyDescent="0.25">
      <c r="A431" s="24"/>
      <c r="R431" s="24"/>
    </row>
    <row r="432" spans="1:18" x14ac:dyDescent="0.25">
      <c r="A432" s="24"/>
      <c r="R432" s="24"/>
    </row>
    <row r="433" spans="1:18" x14ac:dyDescent="0.25">
      <c r="A433" s="24"/>
      <c r="R433" s="24"/>
    </row>
    <row r="434" spans="1:18" x14ac:dyDescent="0.25">
      <c r="A434" s="24"/>
      <c r="R434" s="24"/>
    </row>
    <row r="435" spans="1:18" x14ac:dyDescent="0.25">
      <c r="A435" s="24"/>
      <c r="R435" s="24"/>
    </row>
    <row r="436" spans="1:18" x14ac:dyDescent="0.25">
      <c r="A436" s="24"/>
      <c r="R436" s="24"/>
    </row>
    <row r="437" spans="1:18" x14ac:dyDescent="0.25">
      <c r="A437" s="24"/>
      <c r="R437" s="24"/>
    </row>
    <row r="438" spans="1:18" x14ac:dyDescent="0.25">
      <c r="A438" s="24"/>
      <c r="R438" s="24"/>
    </row>
    <row r="439" spans="1:18" x14ac:dyDescent="0.25">
      <c r="A439" s="24"/>
      <c r="R439" s="24"/>
    </row>
    <row r="440" spans="1:18" x14ac:dyDescent="0.25">
      <c r="A440" s="24"/>
      <c r="R440" s="24"/>
    </row>
    <row r="441" spans="1:18" x14ac:dyDescent="0.25">
      <c r="A441" s="24"/>
      <c r="R441" s="24"/>
    </row>
    <row r="442" spans="1:18" x14ac:dyDescent="0.25">
      <c r="A442" s="24"/>
      <c r="R442" s="24"/>
    </row>
    <row r="443" spans="1:18" x14ac:dyDescent="0.25">
      <c r="A443" s="24"/>
      <c r="R443" s="24"/>
    </row>
    <row r="444" spans="1:18" x14ac:dyDescent="0.25">
      <c r="A444" s="24"/>
      <c r="R444" s="24"/>
    </row>
    <row r="445" spans="1:18" x14ac:dyDescent="0.25">
      <c r="A445" s="24"/>
      <c r="R445" s="24"/>
    </row>
    <row r="446" spans="1:18" x14ac:dyDescent="0.25">
      <c r="A446" s="24"/>
      <c r="R446" s="24"/>
    </row>
    <row r="447" spans="1:18" x14ac:dyDescent="0.25">
      <c r="A447" s="24"/>
      <c r="R447" s="24"/>
    </row>
    <row r="448" spans="1:18" x14ac:dyDescent="0.25">
      <c r="A448" s="24"/>
      <c r="R448" s="24"/>
    </row>
    <row r="449" spans="1:18" x14ac:dyDescent="0.25">
      <c r="A449" s="24"/>
      <c r="R449" s="24"/>
    </row>
    <row r="450" spans="1:18" x14ac:dyDescent="0.25">
      <c r="A450" s="24"/>
      <c r="R450" s="24"/>
    </row>
    <row r="451" spans="1:18" x14ac:dyDescent="0.25">
      <c r="A451" s="24"/>
      <c r="R451" s="24"/>
    </row>
    <row r="452" spans="1:18" x14ac:dyDescent="0.25">
      <c r="A452" s="24"/>
      <c r="R452" s="24"/>
    </row>
    <row r="453" spans="1:18" x14ac:dyDescent="0.25">
      <c r="A453" s="24"/>
      <c r="R453" s="24"/>
    </row>
    <row r="454" spans="1:18" x14ac:dyDescent="0.25">
      <c r="A454" s="24"/>
      <c r="R454" s="24"/>
    </row>
    <row r="455" spans="1:18" x14ac:dyDescent="0.25">
      <c r="A455" s="24"/>
      <c r="R455" s="24"/>
    </row>
    <row r="456" spans="1:18" x14ac:dyDescent="0.25">
      <c r="A456" s="24"/>
      <c r="R456" s="24"/>
    </row>
    <row r="457" spans="1:18" x14ac:dyDescent="0.25">
      <c r="A457" s="24"/>
      <c r="R457" s="24"/>
    </row>
    <row r="458" spans="1:18" x14ac:dyDescent="0.25">
      <c r="A458" s="24"/>
      <c r="R458" s="24"/>
    </row>
    <row r="459" spans="1:18" x14ac:dyDescent="0.25">
      <c r="A459" s="24"/>
      <c r="R459" s="24"/>
    </row>
    <row r="460" spans="1:18" x14ac:dyDescent="0.25">
      <c r="A460" s="24"/>
      <c r="R460" s="24"/>
    </row>
    <row r="461" spans="1:18" x14ac:dyDescent="0.25">
      <c r="A461" s="24"/>
      <c r="R461" s="24"/>
    </row>
    <row r="462" spans="1:18" x14ac:dyDescent="0.25">
      <c r="A462" s="24"/>
      <c r="R462" s="24"/>
    </row>
    <row r="463" spans="1:18" x14ac:dyDescent="0.25">
      <c r="A463" s="24"/>
      <c r="R463" s="24"/>
    </row>
    <row r="464" spans="1:18" x14ac:dyDescent="0.25">
      <c r="A464" s="24"/>
      <c r="R464" s="24"/>
    </row>
    <row r="465" spans="1:18" x14ac:dyDescent="0.25">
      <c r="A465" s="24"/>
      <c r="R465" s="24"/>
    </row>
    <row r="466" spans="1:18" x14ac:dyDescent="0.25">
      <c r="A466" s="24"/>
      <c r="R466" s="24"/>
    </row>
    <row r="467" spans="1:18" x14ac:dyDescent="0.25">
      <c r="A467" s="24"/>
      <c r="R467" s="24"/>
    </row>
    <row r="468" spans="1:18" x14ac:dyDescent="0.25">
      <c r="A468" s="24"/>
      <c r="R468" s="24"/>
    </row>
    <row r="469" spans="1:18" x14ac:dyDescent="0.25">
      <c r="A469" s="24"/>
      <c r="R469" s="24"/>
    </row>
    <row r="470" spans="1:18" x14ac:dyDescent="0.25">
      <c r="A470" s="24"/>
      <c r="R470" s="24"/>
    </row>
    <row r="471" spans="1:18" x14ac:dyDescent="0.25">
      <c r="A471" s="24"/>
      <c r="R471" s="24"/>
    </row>
    <row r="472" spans="1:18" x14ac:dyDescent="0.25">
      <c r="A472" s="24"/>
      <c r="R472" s="24"/>
    </row>
    <row r="473" spans="1:18" x14ac:dyDescent="0.25">
      <c r="A473" s="24"/>
      <c r="R473" s="24"/>
    </row>
    <row r="474" spans="1:18" x14ac:dyDescent="0.25">
      <c r="A474" s="24"/>
      <c r="R474" s="24"/>
    </row>
    <row r="475" spans="1:18" x14ac:dyDescent="0.25">
      <c r="A475" s="24"/>
      <c r="R475" s="24"/>
    </row>
    <row r="476" spans="1:18" x14ac:dyDescent="0.25">
      <c r="A476" s="24"/>
      <c r="R476" s="24"/>
    </row>
    <row r="477" spans="1:18" x14ac:dyDescent="0.25">
      <c r="A477" s="24"/>
      <c r="R477" s="24"/>
    </row>
    <row r="478" spans="1:18" x14ac:dyDescent="0.25">
      <c r="A478" s="24"/>
      <c r="R478" s="24"/>
    </row>
    <row r="479" spans="1:18" x14ac:dyDescent="0.25">
      <c r="A479" s="24"/>
      <c r="R479" s="24"/>
    </row>
    <row r="480" spans="1:18" x14ac:dyDescent="0.25">
      <c r="A480" s="24"/>
      <c r="R480" s="24"/>
    </row>
    <row r="481" spans="1:18" x14ac:dyDescent="0.25">
      <c r="A481" s="24"/>
      <c r="R481" s="24"/>
    </row>
    <row r="482" spans="1:18" x14ac:dyDescent="0.25">
      <c r="A482" s="24"/>
      <c r="R482" s="24"/>
    </row>
    <row r="483" spans="1:18" x14ac:dyDescent="0.25">
      <c r="A483" s="24"/>
      <c r="R483" s="24"/>
    </row>
    <row r="484" spans="1:18" x14ac:dyDescent="0.25">
      <c r="A484" s="24"/>
      <c r="R484" s="24"/>
    </row>
    <row r="485" spans="1:18" x14ac:dyDescent="0.25">
      <c r="A485" s="24"/>
      <c r="R485" s="24"/>
    </row>
    <row r="486" spans="1:18" x14ac:dyDescent="0.25">
      <c r="R486" s="24"/>
    </row>
    <row r="487" spans="1:18" x14ac:dyDescent="0.25">
      <c r="R487" s="24"/>
    </row>
    <row r="488" spans="1:18" x14ac:dyDescent="0.25">
      <c r="R488" s="24"/>
    </row>
    <row r="489" spans="1:18" x14ac:dyDescent="0.25">
      <c r="R489" s="24"/>
    </row>
    <row r="490" spans="1:18" x14ac:dyDescent="0.25">
      <c r="R490" s="24"/>
    </row>
    <row r="491" spans="1:18" x14ac:dyDescent="0.25">
      <c r="R491" s="24"/>
    </row>
    <row r="492" spans="1:18" x14ac:dyDescent="0.25">
      <c r="R492" s="24"/>
    </row>
    <row r="493" spans="1:18" x14ac:dyDescent="0.25">
      <c r="R493" s="24"/>
    </row>
    <row r="494" spans="1:18" x14ac:dyDescent="0.25">
      <c r="R494" s="24"/>
    </row>
    <row r="495" spans="1:18" x14ac:dyDescent="0.25">
      <c r="R495" s="24"/>
    </row>
    <row r="496" spans="1:18" x14ac:dyDescent="0.25">
      <c r="R496" s="24"/>
    </row>
    <row r="497" spans="18:18" x14ac:dyDescent="0.25">
      <c r="R497" s="24"/>
    </row>
    <row r="498" spans="18:18" x14ac:dyDescent="0.25">
      <c r="R498" s="24"/>
    </row>
    <row r="499" spans="18:18" x14ac:dyDescent="0.25">
      <c r="R499" s="24"/>
    </row>
    <row r="500" spans="18:18" x14ac:dyDescent="0.25">
      <c r="R500" s="24"/>
    </row>
    <row r="501" spans="18:18" x14ac:dyDescent="0.25">
      <c r="R501" s="24"/>
    </row>
    <row r="502" spans="18:18" x14ac:dyDescent="0.25">
      <c r="R502" s="24"/>
    </row>
    <row r="503" spans="18:18" x14ac:dyDescent="0.25">
      <c r="R503" s="24"/>
    </row>
    <row r="504" spans="18:18" x14ac:dyDescent="0.25">
      <c r="R504" s="24"/>
    </row>
    <row r="505" spans="18:18" x14ac:dyDescent="0.25">
      <c r="R505" s="24"/>
    </row>
    <row r="506" spans="18:18" x14ac:dyDescent="0.25">
      <c r="R506" s="24"/>
    </row>
    <row r="507" spans="18:18" x14ac:dyDescent="0.25">
      <c r="R507" s="24"/>
    </row>
    <row r="508" spans="18:18" x14ac:dyDescent="0.25">
      <c r="R508" s="24"/>
    </row>
    <row r="509" spans="18:18" x14ac:dyDescent="0.25">
      <c r="R509" s="24"/>
    </row>
    <row r="510" spans="18:18" x14ac:dyDescent="0.25">
      <c r="R510" s="24"/>
    </row>
    <row r="511" spans="18:18" x14ac:dyDescent="0.25">
      <c r="R511" s="24"/>
    </row>
    <row r="512" spans="18:18" x14ac:dyDescent="0.25">
      <c r="R512" s="24"/>
    </row>
    <row r="513" spans="18:18" x14ac:dyDescent="0.25">
      <c r="R513" s="24"/>
    </row>
    <row r="514" spans="18:18" x14ac:dyDescent="0.25">
      <c r="R514" s="24"/>
    </row>
    <row r="515" spans="18:18" x14ac:dyDescent="0.25">
      <c r="R515" s="24"/>
    </row>
    <row r="516" spans="18:18" x14ac:dyDescent="0.25">
      <c r="R516" s="24"/>
    </row>
    <row r="517" spans="18:18" x14ac:dyDescent="0.25">
      <c r="R517" s="24"/>
    </row>
    <row r="518" spans="18:18" x14ac:dyDescent="0.25">
      <c r="R518" s="24"/>
    </row>
    <row r="519" spans="18:18" x14ac:dyDescent="0.25">
      <c r="R519" s="24"/>
    </row>
    <row r="520" spans="18:18" x14ac:dyDescent="0.25">
      <c r="R520" s="24"/>
    </row>
    <row r="521" spans="18:18" x14ac:dyDescent="0.25">
      <c r="R521" s="24"/>
    </row>
    <row r="522" spans="18:18" x14ac:dyDescent="0.25">
      <c r="R522" s="24"/>
    </row>
    <row r="523" spans="18:18" x14ac:dyDescent="0.25">
      <c r="R523" s="24"/>
    </row>
    <row r="524" spans="18:18" x14ac:dyDescent="0.25">
      <c r="R524" s="24"/>
    </row>
    <row r="525" spans="18:18" x14ac:dyDescent="0.25">
      <c r="R525" s="24"/>
    </row>
    <row r="526" spans="18:18" x14ac:dyDescent="0.25">
      <c r="R526" s="24"/>
    </row>
    <row r="527" spans="18:18" x14ac:dyDescent="0.25">
      <c r="R527" s="24"/>
    </row>
    <row r="528" spans="18:18" x14ac:dyDescent="0.25">
      <c r="R528" s="24"/>
    </row>
    <row r="529" spans="18:18" x14ac:dyDescent="0.25">
      <c r="R529" s="24"/>
    </row>
    <row r="530" spans="18:18" x14ac:dyDescent="0.25">
      <c r="R530" s="24"/>
    </row>
    <row r="531" spans="18:18" x14ac:dyDescent="0.25">
      <c r="R531" s="24"/>
    </row>
    <row r="532" spans="18:18" x14ac:dyDescent="0.25">
      <c r="R532" s="24"/>
    </row>
    <row r="533" spans="18:18" x14ac:dyDescent="0.25">
      <c r="R533" s="24"/>
    </row>
    <row r="534" spans="18:18" x14ac:dyDescent="0.25">
      <c r="R534" s="24"/>
    </row>
    <row r="535" spans="18:18" x14ac:dyDescent="0.25">
      <c r="R535" s="24"/>
    </row>
    <row r="536" spans="18:18" x14ac:dyDescent="0.25">
      <c r="R536" s="24"/>
    </row>
    <row r="537" spans="18:18" x14ac:dyDescent="0.25">
      <c r="R537" s="24"/>
    </row>
    <row r="538" spans="18:18" x14ac:dyDescent="0.25">
      <c r="R538" s="24"/>
    </row>
    <row r="539" spans="18:18" x14ac:dyDescent="0.25">
      <c r="R539" s="24"/>
    </row>
    <row r="540" spans="18:18" x14ac:dyDescent="0.25">
      <c r="R540" s="24"/>
    </row>
  </sheetData>
  <sheetProtection algorithmName="SHA-512" hashValue="o4OyV2yXfrjBi9GWjWPs9I+WFpU0YFCBPequqxiJAaxx/Vu9LIngLyUFx9uj2LkbufobnB87lCpTIN8RyHCK9A==" saltValue="JyYhqgjFmIQ2pl+am78iIA==" spinCount="100000" sheet="1" selectLockedCells="1"/>
  <mergeCells count="53">
    <mergeCell ref="F38:G42"/>
    <mergeCell ref="B41:E42"/>
    <mergeCell ref="I25:Q25"/>
    <mergeCell ref="I26:Q26"/>
    <mergeCell ref="B28:C28"/>
    <mergeCell ref="B29:C29"/>
    <mergeCell ref="B39:E40"/>
    <mergeCell ref="B30:C30"/>
    <mergeCell ref="B34:C34"/>
    <mergeCell ref="B33:C33"/>
    <mergeCell ref="B31:C31"/>
    <mergeCell ref="B35:C35"/>
    <mergeCell ref="B36:C36"/>
    <mergeCell ref="B37:C37"/>
    <mergeCell ref="I36:Q36"/>
    <mergeCell ref="I37:Q37"/>
    <mergeCell ref="I35:Q35"/>
    <mergeCell ref="I34:Q34"/>
    <mergeCell ref="I15:Q18"/>
    <mergeCell ref="I33:Q33"/>
    <mergeCell ref="I30:Q30"/>
    <mergeCell ref="I31:Q31"/>
    <mergeCell ref="I24:Q24"/>
    <mergeCell ref="I27:Q27"/>
    <mergeCell ref="I28:Q28"/>
    <mergeCell ref="B32:C32"/>
    <mergeCell ref="B26:C26"/>
    <mergeCell ref="I19:Q23"/>
    <mergeCell ref="B15:C15"/>
    <mergeCell ref="B21:C21"/>
    <mergeCell ref="B16:C16"/>
    <mergeCell ref="B23:C23"/>
    <mergeCell ref="I29:Q29"/>
    <mergeCell ref="B24:C24"/>
    <mergeCell ref="B17:C17"/>
    <mergeCell ref="B20:C20"/>
    <mergeCell ref="B27:C27"/>
    <mergeCell ref="I32:Q32"/>
    <mergeCell ref="I2:Q2"/>
    <mergeCell ref="I3:Q4"/>
    <mergeCell ref="I5:Q5"/>
    <mergeCell ref="I6:Q14"/>
    <mergeCell ref="B12:C12"/>
    <mergeCell ref="B6:E7"/>
    <mergeCell ref="B9:C9"/>
    <mergeCell ref="B10:C10"/>
    <mergeCell ref="B11:C11"/>
    <mergeCell ref="B13:C13"/>
    <mergeCell ref="B2:G2"/>
    <mergeCell ref="C3:G3"/>
    <mergeCell ref="C4:G4"/>
    <mergeCell ref="B5:G5"/>
    <mergeCell ref="F6:G7"/>
  </mergeCells>
  <conditionalFormatting sqref="B39:E42">
    <cfRule type="containsText" dxfId="4" priority="1" stopIfTrue="1" operator="containsText" text="Achtung">
      <formula>NOT(ISERROR(SEARCH("Achtung",B39)))</formula>
    </cfRule>
  </conditionalFormatting>
  <conditionalFormatting sqref="D13">
    <cfRule type="cellIs" dxfId="3" priority="12" stopIfTrue="1" operator="notEqual">
      <formula>$D$37</formula>
    </cfRule>
    <cfRule type="cellIs" dxfId="2" priority="13" stopIfTrue="1" operator="notEqual">
      <formula>$D$21</formula>
    </cfRule>
  </conditionalFormatting>
  <conditionalFormatting sqref="D21">
    <cfRule type="cellIs" dxfId="1" priority="10" stopIfTrue="1" operator="notEqual">
      <formula>$D$13</formula>
    </cfRule>
  </conditionalFormatting>
  <conditionalFormatting sqref="D37">
    <cfRule type="cellIs" dxfId="0" priority="4" stopIfTrue="1" operator="notEqual">
      <formula>$D$13</formula>
    </cfRule>
  </conditionalFormatting>
  <pageMargins left="0.7" right="0.7" top="0.78740157499999996" bottom="0.78740157499999996" header="0.3" footer="0.3"/>
  <pageSetup paperSize="9" scale="72" fitToHeight="0" orientation="portrait" r:id="rId1"/>
  <ignoredErrors>
    <ignoredError sqref="E37"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1:CX537"/>
  <sheetViews>
    <sheetView showGridLines="0" zoomScale="85" zoomScaleNormal="85" zoomScaleSheetLayoutView="100" zoomScalePageLayoutView="40" workbookViewId="0">
      <selection activeCell="F17" sqref="F17"/>
    </sheetView>
  </sheetViews>
  <sheetFormatPr baseColWidth="10" defaultColWidth="11.42578125" defaultRowHeight="15.75" x14ac:dyDescent="0.25"/>
  <cols>
    <col min="1" max="1" width="3.7109375" style="20" customWidth="1"/>
    <col min="2" max="2" width="25.7109375" style="45" customWidth="1"/>
    <col min="3" max="4" width="13.7109375" style="45" customWidth="1"/>
    <col min="5" max="5" width="14.28515625" style="45" customWidth="1"/>
    <col min="6" max="6" width="14.7109375" style="45" customWidth="1"/>
    <col min="7" max="7" width="15.28515625" style="45" customWidth="1"/>
    <col min="8" max="8" width="14.7109375" style="45" customWidth="1"/>
    <col min="9" max="9" width="15.7109375" style="45" customWidth="1"/>
    <col min="10" max="10" width="25.7109375" style="45" customWidth="1"/>
    <col min="11" max="11" width="13.85546875" style="45" customWidth="1"/>
    <col min="12" max="13" width="13.7109375" style="45" customWidth="1"/>
    <col min="14" max="15" width="14.7109375" style="45" customWidth="1"/>
    <col min="16" max="16" width="2.7109375" style="24" customWidth="1"/>
    <col min="17" max="25" width="11.42578125" style="45"/>
    <col min="26" max="26" width="3.7109375" style="20" customWidth="1"/>
    <col min="27" max="61" width="11.42578125" style="20"/>
    <col min="62" max="16384" width="11.42578125" style="45"/>
  </cols>
  <sheetData>
    <row r="1" spans="1:26" s="20" customFormat="1" thickBot="1" x14ac:dyDescent="0.3">
      <c r="G1" s="24"/>
      <c r="H1" s="23"/>
      <c r="J1" s="22"/>
      <c r="K1" s="22"/>
      <c r="L1" s="23"/>
      <c r="N1" s="24"/>
      <c r="O1" s="24"/>
      <c r="P1" s="24"/>
      <c r="Q1" s="24"/>
      <c r="S1" s="24"/>
      <c r="T1" s="24"/>
      <c r="U1" s="24"/>
      <c r="V1" s="24"/>
      <c r="W1" s="24"/>
      <c r="X1" s="24"/>
      <c r="Y1" s="24"/>
      <c r="Z1" s="24"/>
    </row>
    <row r="2" spans="1:26" ht="15.95" customHeight="1" thickTop="1" thickBot="1" x14ac:dyDescent="0.3">
      <c r="B2" s="324" t="s">
        <v>0</v>
      </c>
      <c r="C2" s="325"/>
      <c r="D2" s="325"/>
      <c r="E2" s="325"/>
      <c r="F2" s="325"/>
      <c r="G2" s="325"/>
      <c r="H2" s="326"/>
      <c r="I2" s="110"/>
      <c r="J2" s="327" t="s">
        <v>1</v>
      </c>
      <c r="K2" s="328"/>
      <c r="L2" s="328"/>
      <c r="M2" s="328"/>
      <c r="N2" s="328"/>
      <c r="O2" s="329"/>
      <c r="Q2" s="332" t="s">
        <v>128</v>
      </c>
      <c r="R2" s="333"/>
      <c r="S2" s="333"/>
      <c r="T2" s="333"/>
      <c r="U2" s="333"/>
      <c r="V2" s="333"/>
      <c r="W2" s="333"/>
      <c r="X2" s="333"/>
      <c r="Y2" s="334"/>
    </row>
    <row r="3" spans="1:26" ht="39.200000000000003" customHeight="1" thickBot="1" x14ac:dyDescent="0.3">
      <c r="B3" s="340" t="s">
        <v>96</v>
      </c>
      <c r="C3" s="341"/>
      <c r="D3" s="341"/>
      <c r="E3" s="341"/>
      <c r="F3" s="341"/>
      <c r="G3" s="341"/>
      <c r="H3" s="341"/>
      <c r="I3" s="342"/>
      <c r="J3" s="307" t="s">
        <v>97</v>
      </c>
      <c r="K3" s="308"/>
      <c r="L3" s="308"/>
      <c r="M3" s="308"/>
      <c r="N3" s="308"/>
      <c r="O3" s="309"/>
      <c r="Q3" s="335"/>
      <c r="R3" s="336"/>
      <c r="S3" s="336"/>
      <c r="T3" s="336"/>
      <c r="U3" s="336"/>
      <c r="V3" s="336"/>
      <c r="W3" s="336"/>
      <c r="X3" s="336"/>
      <c r="Y3" s="337"/>
    </row>
    <row r="4" spans="1:26" ht="22.5" customHeight="1" thickBot="1" x14ac:dyDescent="0.3">
      <c r="B4" s="338" t="s">
        <v>142</v>
      </c>
      <c r="C4" s="339"/>
      <c r="D4" s="339"/>
      <c r="E4" s="339"/>
      <c r="F4" s="339"/>
      <c r="G4" s="339"/>
      <c r="H4" s="339"/>
      <c r="I4" s="343"/>
      <c r="J4" s="310"/>
      <c r="K4" s="310"/>
      <c r="L4" s="310"/>
      <c r="M4" s="310"/>
      <c r="N4" s="310"/>
      <c r="O4" s="311"/>
      <c r="P4" s="24" t="s">
        <v>85</v>
      </c>
      <c r="Q4" s="275" t="s">
        <v>137</v>
      </c>
      <c r="R4" s="276"/>
      <c r="S4" s="276"/>
      <c r="T4" s="276"/>
      <c r="U4" s="276"/>
      <c r="V4" s="276"/>
      <c r="W4" s="276"/>
      <c r="X4" s="276"/>
      <c r="Y4" s="277"/>
    </row>
    <row r="5" spans="1:26" ht="21.75" customHeight="1" thickBot="1" x14ac:dyDescent="0.3">
      <c r="B5" s="338" t="s">
        <v>155</v>
      </c>
      <c r="C5" s="339"/>
      <c r="D5" s="339"/>
      <c r="E5" s="339"/>
      <c r="F5" s="339"/>
      <c r="G5" s="298" t="s">
        <v>152</v>
      </c>
      <c r="H5" s="299"/>
      <c r="I5" s="300"/>
      <c r="J5" s="304" t="s">
        <v>5</v>
      </c>
      <c r="K5" s="304" t="s">
        <v>6</v>
      </c>
      <c r="L5" s="304" t="s">
        <v>7</v>
      </c>
      <c r="M5" s="294" t="s">
        <v>8</v>
      </c>
      <c r="N5" s="295"/>
      <c r="O5" s="345" t="s">
        <v>9</v>
      </c>
      <c r="Q5" s="317"/>
      <c r="R5" s="318"/>
      <c r="S5" s="318"/>
      <c r="T5" s="318"/>
      <c r="U5" s="318"/>
      <c r="V5" s="318"/>
      <c r="W5" s="318"/>
      <c r="X5" s="318"/>
      <c r="Y5" s="319"/>
    </row>
    <row r="6" spans="1:26" ht="57.6" customHeight="1" thickBot="1" x14ac:dyDescent="0.3">
      <c r="B6" s="347" t="s">
        <v>49</v>
      </c>
      <c r="C6" s="349" t="s">
        <v>2</v>
      </c>
      <c r="D6" s="350" t="s">
        <v>7</v>
      </c>
      <c r="E6" s="330" t="s">
        <v>4</v>
      </c>
      <c r="F6" s="331"/>
      <c r="G6" s="301"/>
      <c r="H6" s="302"/>
      <c r="I6" s="303"/>
      <c r="J6" s="305"/>
      <c r="K6" s="305"/>
      <c r="L6" s="305"/>
      <c r="M6" s="296"/>
      <c r="N6" s="297"/>
      <c r="O6" s="346"/>
      <c r="P6" s="24" t="s">
        <v>86</v>
      </c>
      <c r="Q6" s="320"/>
      <c r="R6" s="321"/>
      <c r="S6" s="321"/>
      <c r="T6" s="321"/>
      <c r="U6" s="321"/>
      <c r="V6" s="321"/>
      <c r="W6" s="321"/>
      <c r="X6" s="321"/>
      <c r="Y6" s="322"/>
    </row>
    <row r="7" spans="1:26" ht="68.25" customHeight="1" thickBot="1" x14ac:dyDescent="0.3">
      <c r="B7" s="348"/>
      <c r="C7" s="349"/>
      <c r="D7" s="351"/>
      <c r="E7" s="106" t="s">
        <v>150</v>
      </c>
      <c r="F7" s="181" t="s">
        <v>11</v>
      </c>
      <c r="G7" s="176" t="s">
        <v>168</v>
      </c>
      <c r="H7" s="181" t="s">
        <v>11</v>
      </c>
      <c r="I7" s="177" t="s">
        <v>169</v>
      </c>
      <c r="J7" s="306"/>
      <c r="K7" s="306"/>
      <c r="L7" s="306"/>
      <c r="M7" s="105" t="s">
        <v>10</v>
      </c>
      <c r="N7" s="104" t="s">
        <v>11</v>
      </c>
      <c r="O7" s="1" t="s">
        <v>167</v>
      </c>
      <c r="P7" s="24" t="s">
        <v>87</v>
      </c>
      <c r="Q7" s="323" t="s">
        <v>140</v>
      </c>
      <c r="R7" s="323"/>
      <c r="S7" s="323"/>
      <c r="T7" s="323"/>
      <c r="U7" s="323"/>
      <c r="V7" s="323"/>
      <c r="W7" s="323"/>
      <c r="X7" s="323"/>
      <c r="Y7" s="323"/>
    </row>
    <row r="8" spans="1:26" ht="33.6" customHeight="1" thickBot="1" x14ac:dyDescent="0.3">
      <c r="B8" s="42" t="s">
        <v>45</v>
      </c>
      <c r="C8" s="43" t="s">
        <v>42</v>
      </c>
      <c r="D8" s="4">
        <v>40000</v>
      </c>
      <c r="E8" s="43" t="s">
        <v>43</v>
      </c>
      <c r="F8" s="44">
        <v>20000</v>
      </c>
      <c r="G8" s="207"/>
      <c r="H8" s="44"/>
      <c r="I8" s="87">
        <f>IF(OR(AND(H8&lt;&gt;"",F8&lt;&gt;""),AND(H8&lt;&gt;"",F8="")),H8-IF(F8="",0,F8),0)</f>
        <v>0</v>
      </c>
      <c r="J8" s="42"/>
      <c r="K8" s="3"/>
      <c r="L8" s="4"/>
      <c r="M8" s="3"/>
      <c r="N8" s="4"/>
      <c r="O8" s="197"/>
      <c r="P8" s="24" t="s">
        <v>88</v>
      </c>
      <c r="Q8" s="323" t="s">
        <v>144</v>
      </c>
      <c r="R8" s="323"/>
      <c r="S8" s="323"/>
      <c r="T8" s="323"/>
      <c r="U8" s="323"/>
      <c r="V8" s="323"/>
      <c r="W8" s="323"/>
      <c r="X8" s="323"/>
      <c r="Y8" s="323"/>
    </row>
    <row r="9" spans="1:26" ht="32.450000000000003" customHeight="1" thickBot="1" x14ac:dyDescent="0.3">
      <c r="B9" s="42" t="s">
        <v>45</v>
      </c>
      <c r="C9" s="43" t="s">
        <v>44</v>
      </c>
      <c r="D9" s="4">
        <v>22000</v>
      </c>
      <c r="E9" s="43" t="s">
        <v>44</v>
      </c>
      <c r="F9" s="44">
        <v>22000</v>
      </c>
      <c r="G9" s="207"/>
      <c r="H9" s="44"/>
      <c r="I9" s="87">
        <f>IF(OR(AND(H9&lt;&gt;"",F9&lt;&gt;""),AND(H9&lt;&gt;"",F9="")),H9-IF(F9="",0,F9),0)</f>
        <v>0</v>
      </c>
      <c r="J9" s="42"/>
      <c r="K9" s="3"/>
      <c r="L9" s="4"/>
      <c r="M9" s="3"/>
      <c r="N9" s="4"/>
      <c r="O9" s="197"/>
      <c r="P9" s="24" t="s">
        <v>89</v>
      </c>
      <c r="Q9" s="323"/>
      <c r="R9" s="323"/>
      <c r="S9" s="323"/>
      <c r="T9" s="323"/>
      <c r="U9" s="323"/>
      <c r="V9" s="323"/>
      <c r="W9" s="323"/>
      <c r="X9" s="323"/>
      <c r="Y9" s="323"/>
    </row>
    <row r="10" spans="1:26" ht="16.5" thickBot="1" x14ac:dyDescent="0.3">
      <c r="B10" s="35"/>
      <c r="C10" s="36"/>
      <c r="D10" s="32"/>
      <c r="E10" s="36"/>
      <c r="F10" s="205"/>
      <c r="G10" s="208"/>
      <c r="H10" s="204"/>
      <c r="I10" s="100">
        <f>IF(OR(AND(H10&lt;&gt;"",F10&lt;&gt;""),AND(H10&lt;&gt;"",F10="")),H10-IF(F10="",0,F10),0)</f>
        <v>0</v>
      </c>
      <c r="J10" s="74"/>
      <c r="K10" s="75"/>
      <c r="L10" s="76"/>
      <c r="M10" s="75"/>
      <c r="N10" s="76"/>
      <c r="O10" s="77"/>
      <c r="P10" s="24" t="s">
        <v>90</v>
      </c>
      <c r="Q10" s="266"/>
      <c r="R10" s="267"/>
      <c r="S10" s="267"/>
      <c r="T10" s="267"/>
      <c r="U10" s="267"/>
      <c r="V10" s="267"/>
      <c r="W10" s="267"/>
      <c r="X10" s="267"/>
      <c r="Y10" s="268"/>
    </row>
    <row r="11" spans="1:26" ht="16.5" thickBot="1" x14ac:dyDescent="0.3">
      <c r="B11" s="35"/>
      <c r="C11" s="36"/>
      <c r="D11" s="32"/>
      <c r="E11" s="36"/>
      <c r="F11" s="205"/>
      <c r="G11" s="208"/>
      <c r="H11" s="204"/>
      <c r="I11" s="100">
        <f t="shared" ref="I11:I33" si="0">IF(OR(AND(H11&lt;&gt;"",F11&lt;&gt;""),AND(H11&lt;&gt;"",F11="")),H11-IF(F11="",0,F11),0)</f>
        <v>0</v>
      </c>
      <c r="J11" s="74"/>
      <c r="K11" s="75"/>
      <c r="L11" s="76"/>
      <c r="M11" s="75"/>
      <c r="N11" s="76"/>
      <c r="O11" s="77"/>
      <c r="P11" s="24" t="s">
        <v>91</v>
      </c>
      <c r="Q11" s="266"/>
      <c r="R11" s="267"/>
      <c r="S11" s="267"/>
      <c r="T11" s="267"/>
      <c r="U11" s="267"/>
      <c r="V11" s="267"/>
      <c r="W11" s="267"/>
      <c r="X11" s="267"/>
      <c r="Y11" s="268"/>
    </row>
    <row r="12" spans="1:26" ht="16.5" thickBot="1" x14ac:dyDescent="0.3">
      <c r="A12" s="27"/>
      <c r="B12" s="35"/>
      <c r="C12" s="36"/>
      <c r="D12" s="32"/>
      <c r="E12" s="36"/>
      <c r="F12" s="205"/>
      <c r="G12" s="208"/>
      <c r="H12" s="204"/>
      <c r="I12" s="100">
        <f t="shared" si="0"/>
        <v>0</v>
      </c>
      <c r="J12" s="74"/>
      <c r="K12" s="75"/>
      <c r="L12" s="76"/>
      <c r="M12" s="75"/>
      <c r="N12" s="76"/>
      <c r="O12" s="77"/>
      <c r="P12" s="24" t="s">
        <v>92</v>
      </c>
      <c r="Q12" s="266"/>
      <c r="R12" s="267"/>
      <c r="S12" s="267"/>
      <c r="T12" s="267"/>
      <c r="U12" s="267"/>
      <c r="V12" s="267"/>
      <c r="W12" s="267"/>
      <c r="X12" s="267"/>
      <c r="Y12" s="268"/>
    </row>
    <row r="13" spans="1:26" ht="16.5" thickBot="1" x14ac:dyDescent="0.3">
      <c r="B13" s="35"/>
      <c r="C13" s="36"/>
      <c r="D13" s="32"/>
      <c r="E13" s="36"/>
      <c r="F13" s="205"/>
      <c r="G13" s="208"/>
      <c r="H13" s="204"/>
      <c r="I13" s="100">
        <f t="shared" si="0"/>
        <v>0</v>
      </c>
      <c r="J13" s="74"/>
      <c r="K13" s="75"/>
      <c r="L13" s="76"/>
      <c r="M13" s="75"/>
      <c r="N13" s="76"/>
      <c r="O13" s="77"/>
      <c r="P13" s="24" t="s">
        <v>92</v>
      </c>
      <c r="Q13" s="266"/>
      <c r="R13" s="267"/>
      <c r="S13" s="267"/>
      <c r="T13" s="267"/>
      <c r="U13" s="267"/>
      <c r="V13" s="267"/>
      <c r="W13" s="267"/>
      <c r="X13" s="267"/>
      <c r="Y13" s="268"/>
    </row>
    <row r="14" spans="1:26" ht="16.5" thickBot="1" x14ac:dyDescent="0.3">
      <c r="B14" s="35"/>
      <c r="C14" s="36"/>
      <c r="D14" s="32"/>
      <c r="E14" s="36"/>
      <c r="F14" s="205"/>
      <c r="G14" s="208"/>
      <c r="H14" s="204"/>
      <c r="I14" s="100">
        <f t="shared" si="0"/>
        <v>0</v>
      </c>
      <c r="J14" s="74"/>
      <c r="K14" s="75"/>
      <c r="L14" s="76"/>
      <c r="M14" s="75"/>
      <c r="N14" s="76"/>
      <c r="O14" s="77"/>
      <c r="P14" s="25"/>
      <c r="Q14" s="266"/>
      <c r="R14" s="267"/>
      <c r="S14" s="267"/>
      <c r="T14" s="267"/>
      <c r="U14" s="267"/>
      <c r="V14" s="267"/>
      <c r="W14" s="267"/>
      <c r="X14" s="267"/>
      <c r="Y14" s="268"/>
      <c r="Z14" s="27"/>
    </row>
    <row r="15" spans="1:26" ht="16.5" thickBot="1" x14ac:dyDescent="0.3">
      <c r="A15" s="27"/>
      <c r="B15" s="35"/>
      <c r="C15" s="36"/>
      <c r="D15" s="32"/>
      <c r="E15" s="36"/>
      <c r="F15" s="205"/>
      <c r="G15" s="208"/>
      <c r="H15" s="204"/>
      <c r="I15" s="100">
        <f t="shared" si="0"/>
        <v>0</v>
      </c>
      <c r="J15" s="74"/>
      <c r="K15" s="75"/>
      <c r="L15" s="76"/>
      <c r="M15" s="75"/>
      <c r="N15" s="76"/>
      <c r="O15" s="77"/>
      <c r="P15" s="25"/>
      <c r="Q15" s="266"/>
      <c r="R15" s="267"/>
      <c r="S15" s="267"/>
      <c r="T15" s="267"/>
      <c r="U15" s="267"/>
      <c r="V15" s="267"/>
      <c r="W15" s="267"/>
      <c r="X15" s="267"/>
      <c r="Y15" s="268"/>
    </row>
    <row r="16" spans="1:26" ht="16.5" thickBot="1" x14ac:dyDescent="0.3">
      <c r="A16" s="28"/>
      <c r="B16" s="35"/>
      <c r="C16" s="36"/>
      <c r="D16" s="32"/>
      <c r="E16" s="36"/>
      <c r="F16" s="205"/>
      <c r="G16" s="208"/>
      <c r="H16" s="204"/>
      <c r="I16" s="100">
        <f t="shared" si="0"/>
        <v>0</v>
      </c>
      <c r="J16" s="74"/>
      <c r="K16" s="75"/>
      <c r="L16" s="76"/>
      <c r="M16" s="75"/>
      <c r="N16" s="76"/>
      <c r="O16" s="77"/>
      <c r="P16" s="25"/>
      <c r="Q16" s="266"/>
      <c r="R16" s="267"/>
      <c r="S16" s="267"/>
      <c r="T16" s="267"/>
      <c r="U16" s="267"/>
      <c r="V16" s="267"/>
      <c r="W16" s="267"/>
      <c r="X16" s="267"/>
      <c r="Y16" s="268"/>
    </row>
    <row r="17" spans="1:26" ht="16.5" thickBot="1" x14ac:dyDescent="0.3">
      <c r="A17" s="29"/>
      <c r="B17" s="35"/>
      <c r="C17" s="36"/>
      <c r="D17" s="32"/>
      <c r="E17" s="36"/>
      <c r="F17" s="205"/>
      <c r="G17" s="208"/>
      <c r="H17" s="204"/>
      <c r="I17" s="100">
        <f t="shared" si="0"/>
        <v>0</v>
      </c>
      <c r="J17" s="74"/>
      <c r="K17" s="75"/>
      <c r="L17" s="76"/>
      <c r="M17" s="75"/>
      <c r="N17" s="76"/>
      <c r="O17" s="77"/>
      <c r="P17" s="25"/>
      <c r="Q17" s="275"/>
      <c r="R17" s="276"/>
      <c r="S17" s="276"/>
      <c r="T17" s="276"/>
      <c r="U17" s="276"/>
      <c r="V17" s="276"/>
      <c r="W17" s="276"/>
      <c r="X17" s="276"/>
      <c r="Y17" s="277"/>
      <c r="Z17" s="27"/>
    </row>
    <row r="18" spans="1:26" ht="16.5" thickBot="1" x14ac:dyDescent="0.3">
      <c r="A18" s="29"/>
      <c r="B18" s="35"/>
      <c r="C18" s="36"/>
      <c r="D18" s="32"/>
      <c r="E18" s="36"/>
      <c r="F18" s="205"/>
      <c r="G18" s="208"/>
      <c r="H18" s="204"/>
      <c r="I18" s="100">
        <f t="shared" si="0"/>
        <v>0</v>
      </c>
      <c r="J18" s="74"/>
      <c r="K18" s="75"/>
      <c r="L18" s="76"/>
      <c r="M18" s="75"/>
      <c r="N18" s="76"/>
      <c r="O18" s="77"/>
      <c r="P18" s="26"/>
      <c r="Q18" s="266"/>
      <c r="R18" s="267"/>
      <c r="S18" s="267"/>
      <c r="T18" s="267"/>
      <c r="U18" s="267"/>
      <c r="V18" s="267"/>
      <c r="W18" s="267"/>
      <c r="X18" s="267"/>
      <c r="Y18" s="268"/>
      <c r="Z18" s="28"/>
    </row>
    <row r="19" spans="1:26" ht="16.5" thickBot="1" x14ac:dyDescent="0.3">
      <c r="A19" s="28"/>
      <c r="B19" s="35"/>
      <c r="C19" s="36"/>
      <c r="D19" s="32"/>
      <c r="E19" s="36"/>
      <c r="F19" s="205"/>
      <c r="G19" s="208"/>
      <c r="H19" s="204"/>
      <c r="I19" s="100">
        <f t="shared" si="0"/>
        <v>0</v>
      </c>
      <c r="J19" s="74"/>
      <c r="K19" s="75"/>
      <c r="L19" s="76"/>
      <c r="M19" s="75"/>
      <c r="N19" s="76"/>
      <c r="O19" s="77"/>
      <c r="P19" s="26"/>
      <c r="Q19" s="266"/>
      <c r="R19" s="267"/>
      <c r="S19" s="267"/>
      <c r="T19" s="267"/>
      <c r="U19" s="267"/>
      <c r="V19" s="267"/>
      <c r="W19" s="267"/>
      <c r="X19" s="267"/>
      <c r="Y19" s="268"/>
      <c r="Z19" s="29"/>
    </row>
    <row r="20" spans="1:26" ht="16.5" thickBot="1" x14ac:dyDescent="0.3">
      <c r="A20" s="30"/>
      <c r="B20" s="35"/>
      <c r="C20" s="36"/>
      <c r="D20" s="32"/>
      <c r="E20" s="36"/>
      <c r="F20" s="205"/>
      <c r="G20" s="208"/>
      <c r="H20" s="204"/>
      <c r="I20" s="100">
        <f t="shared" si="0"/>
        <v>0</v>
      </c>
      <c r="J20" s="74"/>
      <c r="K20" s="75"/>
      <c r="L20" s="76"/>
      <c r="M20" s="75"/>
      <c r="N20" s="76"/>
      <c r="O20" s="77"/>
      <c r="Q20" s="266"/>
      <c r="R20" s="267"/>
      <c r="S20" s="267"/>
      <c r="T20" s="267"/>
      <c r="U20" s="267"/>
      <c r="V20" s="267"/>
      <c r="W20" s="267"/>
      <c r="X20" s="267"/>
      <c r="Y20" s="268"/>
      <c r="Z20" s="29"/>
    </row>
    <row r="21" spans="1:26" ht="16.5" thickBot="1" x14ac:dyDescent="0.3">
      <c r="B21" s="35"/>
      <c r="C21" s="36"/>
      <c r="D21" s="32"/>
      <c r="E21" s="36"/>
      <c r="F21" s="205"/>
      <c r="G21" s="208"/>
      <c r="H21" s="204"/>
      <c r="I21" s="100">
        <f t="shared" si="0"/>
        <v>0</v>
      </c>
      <c r="J21" s="74"/>
      <c r="K21" s="75"/>
      <c r="L21" s="76"/>
      <c r="M21" s="75"/>
      <c r="N21" s="76"/>
      <c r="O21" s="77"/>
      <c r="P21" s="26"/>
      <c r="Q21" s="266"/>
      <c r="R21" s="267"/>
      <c r="S21" s="267"/>
      <c r="T21" s="267"/>
      <c r="U21" s="267"/>
      <c r="V21" s="267"/>
      <c r="W21" s="267"/>
      <c r="X21" s="267"/>
      <c r="Y21" s="268"/>
      <c r="Z21" s="28"/>
    </row>
    <row r="22" spans="1:26" ht="16.5" thickBot="1" x14ac:dyDescent="0.3">
      <c r="A22" s="30"/>
      <c r="B22" s="35"/>
      <c r="C22" s="36"/>
      <c r="D22" s="32"/>
      <c r="E22" s="36"/>
      <c r="F22" s="205"/>
      <c r="G22" s="208"/>
      <c r="H22" s="204"/>
      <c r="I22" s="100">
        <f t="shared" si="0"/>
        <v>0</v>
      </c>
      <c r="J22" s="74"/>
      <c r="K22" s="75"/>
      <c r="L22" s="76"/>
      <c r="M22" s="75"/>
      <c r="N22" s="76"/>
      <c r="O22" s="77"/>
      <c r="Q22" s="266"/>
      <c r="R22" s="267"/>
      <c r="S22" s="267"/>
      <c r="T22" s="267"/>
      <c r="U22" s="267"/>
      <c r="V22" s="267"/>
      <c r="W22" s="267"/>
      <c r="X22" s="267"/>
      <c r="Y22" s="268"/>
      <c r="Z22" s="30"/>
    </row>
    <row r="23" spans="1:26" ht="16.5" thickBot="1" x14ac:dyDescent="0.3">
      <c r="B23" s="35"/>
      <c r="C23" s="36"/>
      <c r="D23" s="32"/>
      <c r="E23" s="36"/>
      <c r="F23" s="205"/>
      <c r="G23" s="208"/>
      <c r="H23" s="204"/>
      <c r="I23" s="100">
        <f t="shared" si="0"/>
        <v>0</v>
      </c>
      <c r="J23" s="74"/>
      <c r="K23" s="75"/>
      <c r="L23" s="76"/>
      <c r="M23" s="75"/>
      <c r="N23" s="76"/>
      <c r="O23" s="77"/>
      <c r="P23" s="26"/>
      <c r="Q23" s="266"/>
      <c r="R23" s="267"/>
      <c r="S23" s="267"/>
      <c r="T23" s="267"/>
      <c r="U23" s="267"/>
      <c r="V23" s="267"/>
      <c r="W23" s="267"/>
      <c r="X23" s="267"/>
      <c r="Y23" s="268"/>
    </row>
    <row r="24" spans="1:26" ht="16.5" thickBot="1" x14ac:dyDescent="0.3">
      <c r="B24" s="35"/>
      <c r="C24" s="36"/>
      <c r="D24" s="32"/>
      <c r="E24" s="36"/>
      <c r="F24" s="205"/>
      <c r="G24" s="208"/>
      <c r="H24" s="204"/>
      <c r="I24" s="100">
        <f t="shared" si="0"/>
        <v>0</v>
      </c>
      <c r="J24" s="74"/>
      <c r="K24" s="75"/>
      <c r="L24" s="76"/>
      <c r="M24" s="75"/>
      <c r="N24" s="76"/>
      <c r="O24" s="77"/>
      <c r="Q24" s="266"/>
      <c r="R24" s="267"/>
      <c r="S24" s="267"/>
      <c r="T24" s="267"/>
      <c r="U24" s="267"/>
      <c r="V24" s="267"/>
      <c r="W24" s="267"/>
      <c r="X24" s="267"/>
      <c r="Y24" s="268"/>
      <c r="Z24" s="30"/>
    </row>
    <row r="25" spans="1:26" ht="16.5" thickBot="1" x14ac:dyDescent="0.3">
      <c r="B25" s="35"/>
      <c r="C25" s="36"/>
      <c r="D25" s="32"/>
      <c r="E25" s="36"/>
      <c r="F25" s="205"/>
      <c r="G25" s="208"/>
      <c r="H25" s="204"/>
      <c r="I25" s="100">
        <f t="shared" si="0"/>
        <v>0</v>
      </c>
      <c r="J25" s="74"/>
      <c r="K25" s="75"/>
      <c r="L25" s="76"/>
      <c r="M25" s="75"/>
      <c r="N25" s="76"/>
      <c r="O25" s="77"/>
      <c r="Q25" s="266"/>
      <c r="R25" s="267"/>
      <c r="S25" s="267"/>
      <c r="T25" s="267"/>
      <c r="U25" s="267"/>
      <c r="V25" s="267"/>
      <c r="W25" s="267"/>
      <c r="X25" s="267"/>
      <c r="Y25" s="268"/>
    </row>
    <row r="26" spans="1:26" ht="16.5" thickBot="1" x14ac:dyDescent="0.3">
      <c r="B26" s="35"/>
      <c r="C26" s="36"/>
      <c r="D26" s="32"/>
      <c r="E26" s="36"/>
      <c r="F26" s="205"/>
      <c r="G26" s="208"/>
      <c r="H26" s="204"/>
      <c r="I26" s="100">
        <f t="shared" si="0"/>
        <v>0</v>
      </c>
      <c r="J26" s="74"/>
      <c r="K26" s="75"/>
      <c r="L26" s="76"/>
      <c r="M26" s="75"/>
      <c r="N26" s="76"/>
      <c r="O26" s="77"/>
      <c r="Q26" s="275"/>
      <c r="R26" s="276"/>
      <c r="S26" s="276"/>
      <c r="T26" s="276"/>
      <c r="U26" s="276"/>
      <c r="V26" s="276"/>
      <c r="W26" s="276"/>
      <c r="X26" s="276"/>
      <c r="Y26" s="277"/>
    </row>
    <row r="27" spans="1:26" ht="16.5" thickBot="1" x14ac:dyDescent="0.3">
      <c r="B27" s="35"/>
      <c r="C27" s="36"/>
      <c r="D27" s="32"/>
      <c r="E27" s="36"/>
      <c r="F27" s="205"/>
      <c r="G27" s="208"/>
      <c r="H27" s="204"/>
      <c r="I27" s="100">
        <f t="shared" si="0"/>
        <v>0</v>
      </c>
      <c r="J27" s="74"/>
      <c r="K27" s="75"/>
      <c r="L27" s="76"/>
      <c r="M27" s="75"/>
      <c r="N27" s="76"/>
      <c r="O27" s="77"/>
      <c r="Q27" s="266"/>
      <c r="R27" s="267"/>
      <c r="S27" s="267"/>
      <c r="T27" s="267"/>
      <c r="U27" s="267"/>
      <c r="V27" s="267"/>
      <c r="W27" s="267"/>
      <c r="X27" s="267"/>
      <c r="Y27" s="268"/>
    </row>
    <row r="28" spans="1:26" ht="16.5" thickBot="1" x14ac:dyDescent="0.3">
      <c r="B28" s="35"/>
      <c r="C28" s="36"/>
      <c r="D28" s="32"/>
      <c r="E28" s="36"/>
      <c r="F28" s="205"/>
      <c r="G28" s="208"/>
      <c r="H28" s="204"/>
      <c r="I28" s="100">
        <f t="shared" si="0"/>
        <v>0</v>
      </c>
      <c r="J28" s="74"/>
      <c r="K28" s="75"/>
      <c r="L28" s="76"/>
      <c r="M28" s="75"/>
      <c r="N28" s="76"/>
      <c r="O28" s="77"/>
      <c r="Q28" s="266"/>
      <c r="R28" s="267"/>
      <c r="S28" s="267"/>
      <c r="T28" s="267"/>
      <c r="U28" s="267"/>
      <c r="V28" s="267"/>
      <c r="W28" s="267"/>
      <c r="X28" s="267"/>
      <c r="Y28" s="268"/>
    </row>
    <row r="29" spans="1:26" ht="16.5" thickBot="1" x14ac:dyDescent="0.3">
      <c r="B29" s="35"/>
      <c r="C29" s="36"/>
      <c r="D29" s="32"/>
      <c r="E29" s="36"/>
      <c r="F29" s="205"/>
      <c r="G29" s="208"/>
      <c r="H29" s="204"/>
      <c r="I29" s="100">
        <f t="shared" si="0"/>
        <v>0</v>
      </c>
      <c r="J29" s="74"/>
      <c r="K29" s="75"/>
      <c r="L29" s="76"/>
      <c r="M29" s="75"/>
      <c r="N29" s="76"/>
      <c r="O29" s="77"/>
      <c r="Q29" s="266"/>
      <c r="R29" s="267"/>
      <c r="S29" s="267"/>
      <c r="T29" s="267"/>
      <c r="U29" s="267"/>
      <c r="V29" s="267"/>
      <c r="W29" s="267"/>
      <c r="X29" s="267"/>
      <c r="Y29" s="268"/>
    </row>
    <row r="30" spans="1:26" ht="16.5" thickBot="1" x14ac:dyDescent="0.3">
      <c r="B30" s="35"/>
      <c r="C30" s="36"/>
      <c r="D30" s="32"/>
      <c r="E30" s="36"/>
      <c r="F30" s="205"/>
      <c r="G30" s="208"/>
      <c r="H30" s="204"/>
      <c r="I30" s="100">
        <f t="shared" si="0"/>
        <v>0</v>
      </c>
      <c r="J30" s="74"/>
      <c r="K30" s="75"/>
      <c r="L30" s="76"/>
      <c r="M30" s="75"/>
      <c r="N30" s="76"/>
      <c r="O30" s="77"/>
      <c r="Q30" s="266"/>
      <c r="R30" s="267"/>
      <c r="S30" s="267"/>
      <c r="T30" s="267"/>
      <c r="U30" s="267"/>
      <c r="V30" s="267"/>
      <c r="W30" s="267"/>
      <c r="X30" s="267"/>
      <c r="Y30" s="268"/>
    </row>
    <row r="31" spans="1:26" ht="16.5" thickBot="1" x14ac:dyDescent="0.3">
      <c r="A31" s="30"/>
      <c r="B31" s="35"/>
      <c r="C31" s="36"/>
      <c r="D31" s="32"/>
      <c r="E31" s="36"/>
      <c r="F31" s="205"/>
      <c r="G31" s="208"/>
      <c r="H31" s="204"/>
      <c r="I31" s="100">
        <f t="shared" si="0"/>
        <v>0</v>
      </c>
      <c r="J31" s="74"/>
      <c r="K31" s="75"/>
      <c r="L31" s="76"/>
      <c r="M31" s="75"/>
      <c r="N31" s="76"/>
      <c r="O31" s="77"/>
      <c r="Q31" s="266"/>
      <c r="R31" s="267"/>
      <c r="S31" s="267"/>
      <c r="T31" s="267"/>
      <c r="U31" s="267"/>
      <c r="V31" s="267"/>
      <c r="W31" s="267"/>
      <c r="X31" s="267"/>
      <c r="Y31" s="268"/>
    </row>
    <row r="32" spans="1:26" ht="16.5" thickBot="1" x14ac:dyDescent="0.3">
      <c r="B32" s="35"/>
      <c r="C32" s="36"/>
      <c r="D32" s="32"/>
      <c r="E32" s="36"/>
      <c r="F32" s="205"/>
      <c r="G32" s="208"/>
      <c r="H32" s="204"/>
      <c r="I32" s="100">
        <f t="shared" si="0"/>
        <v>0</v>
      </c>
      <c r="J32" s="74"/>
      <c r="K32" s="75"/>
      <c r="L32" s="76"/>
      <c r="M32" s="75"/>
      <c r="N32" s="76"/>
      <c r="O32" s="77"/>
      <c r="P32" s="26"/>
      <c r="Q32" s="266"/>
      <c r="R32" s="267"/>
      <c r="S32" s="267"/>
      <c r="T32" s="267"/>
      <c r="U32" s="267"/>
      <c r="V32" s="267"/>
      <c r="W32" s="267"/>
      <c r="X32" s="267"/>
      <c r="Y32" s="268"/>
    </row>
    <row r="33" spans="1:26" ht="16.5" thickBot="1" x14ac:dyDescent="0.3">
      <c r="B33" s="35"/>
      <c r="C33" s="36"/>
      <c r="D33" s="32"/>
      <c r="E33" s="36"/>
      <c r="F33" s="205"/>
      <c r="G33" s="208"/>
      <c r="H33" s="204"/>
      <c r="I33" s="100">
        <f t="shared" si="0"/>
        <v>0</v>
      </c>
      <c r="J33" s="74"/>
      <c r="K33" s="75"/>
      <c r="L33" s="76"/>
      <c r="M33" s="75"/>
      <c r="N33" s="76"/>
      <c r="O33" s="77"/>
      <c r="Q33" s="272"/>
      <c r="R33" s="273"/>
      <c r="S33" s="273"/>
      <c r="T33" s="273"/>
      <c r="U33" s="273"/>
      <c r="V33" s="273"/>
      <c r="W33" s="273"/>
      <c r="X33" s="273"/>
      <c r="Y33" s="274"/>
      <c r="Z33" s="30"/>
    </row>
    <row r="34" spans="1:26" ht="16.5" thickBot="1" x14ac:dyDescent="0.3">
      <c r="B34" s="8" t="s">
        <v>40</v>
      </c>
      <c r="C34" s="9"/>
      <c r="D34" s="10">
        <f>SUM(D10:D33)</f>
        <v>0</v>
      </c>
      <c r="E34" s="9"/>
      <c r="F34" s="206">
        <f>SUM(F10:F33)</f>
        <v>0</v>
      </c>
      <c r="G34" s="210"/>
      <c r="H34" s="211">
        <f>SUM(H10:H33)</f>
        <v>0</v>
      </c>
      <c r="I34" s="212">
        <f>SUM(I10:I33)</f>
        <v>0</v>
      </c>
      <c r="J34" s="2" t="s">
        <v>40</v>
      </c>
      <c r="K34" s="3"/>
      <c r="L34" s="4">
        <f>SUM(L8:L33)</f>
        <v>0</v>
      </c>
      <c r="M34" s="3"/>
      <c r="N34" s="4">
        <f>SUM(N8:N33)</f>
        <v>0</v>
      </c>
      <c r="O34" s="5">
        <f>SUM(O8:O33)</f>
        <v>0</v>
      </c>
      <c r="Q34" s="272"/>
      <c r="R34" s="273"/>
      <c r="S34" s="273"/>
      <c r="T34" s="273"/>
      <c r="U34" s="273"/>
      <c r="V34" s="273"/>
      <c r="W34" s="273"/>
      <c r="X34" s="273"/>
      <c r="Y34" s="274"/>
    </row>
    <row r="35" spans="1:26" ht="28.15" customHeight="1" thickTop="1" thickBot="1" x14ac:dyDescent="0.3">
      <c r="B35" s="352" t="s">
        <v>0</v>
      </c>
      <c r="C35" s="353"/>
      <c r="D35" s="353"/>
      <c r="E35" s="353"/>
      <c r="F35" s="353"/>
      <c r="G35" s="353"/>
      <c r="H35" s="353"/>
      <c r="I35" s="354"/>
      <c r="J35" s="312" t="s">
        <v>1</v>
      </c>
      <c r="K35" s="313"/>
      <c r="L35" s="313"/>
      <c r="M35" s="313"/>
      <c r="N35" s="313"/>
      <c r="O35" s="314"/>
      <c r="Q35" s="272"/>
      <c r="R35" s="273"/>
      <c r="S35" s="273"/>
      <c r="T35" s="273"/>
      <c r="U35" s="273"/>
      <c r="V35" s="273"/>
      <c r="W35" s="273"/>
      <c r="X35" s="273"/>
      <c r="Y35" s="274"/>
    </row>
    <row r="36" spans="1:26" ht="22.5" customHeight="1" thickBot="1" x14ac:dyDescent="0.3">
      <c r="B36" s="338" t="s">
        <v>154</v>
      </c>
      <c r="C36" s="339"/>
      <c r="D36" s="339"/>
      <c r="E36" s="339"/>
      <c r="F36" s="339"/>
      <c r="G36" s="339"/>
      <c r="H36" s="339"/>
      <c r="I36" s="343"/>
      <c r="J36" s="315"/>
      <c r="K36" s="315"/>
      <c r="L36" s="315"/>
      <c r="M36" s="315"/>
      <c r="N36" s="315"/>
      <c r="O36" s="316"/>
      <c r="Q36" s="272"/>
      <c r="R36" s="273"/>
      <c r="S36" s="273"/>
      <c r="T36" s="273"/>
      <c r="U36" s="273"/>
      <c r="V36" s="273"/>
      <c r="W36" s="273"/>
      <c r="X36" s="273"/>
      <c r="Y36" s="274"/>
    </row>
    <row r="37" spans="1:26" ht="21.75" customHeight="1" thickBot="1" x14ac:dyDescent="0.3">
      <c r="B37" s="338" t="s">
        <v>155</v>
      </c>
      <c r="C37" s="339"/>
      <c r="D37" s="339"/>
      <c r="E37" s="339"/>
      <c r="F37" s="339"/>
      <c r="G37" s="298" t="s">
        <v>152</v>
      </c>
      <c r="H37" s="299"/>
      <c r="I37" s="300"/>
      <c r="J37" s="304" t="s">
        <v>5</v>
      </c>
      <c r="K37" s="304" t="s">
        <v>6</v>
      </c>
      <c r="L37" s="304" t="s">
        <v>7</v>
      </c>
      <c r="M37" s="294" t="s">
        <v>8</v>
      </c>
      <c r="N37" s="295"/>
      <c r="O37" s="304" t="s">
        <v>9</v>
      </c>
      <c r="Q37" s="68"/>
      <c r="R37" s="69"/>
      <c r="S37" s="69"/>
      <c r="T37" s="69"/>
      <c r="U37" s="69"/>
      <c r="V37" s="69"/>
      <c r="W37" s="69"/>
      <c r="X37" s="69"/>
      <c r="Y37" s="70"/>
    </row>
    <row r="38" spans="1:26" ht="64.150000000000006" customHeight="1" thickBot="1" x14ac:dyDescent="0.3">
      <c r="B38" s="347" t="s">
        <v>49</v>
      </c>
      <c r="C38" s="350" t="s">
        <v>2</v>
      </c>
      <c r="D38" s="350" t="s">
        <v>3</v>
      </c>
      <c r="E38" s="330" t="s">
        <v>4</v>
      </c>
      <c r="F38" s="331"/>
      <c r="G38" s="301"/>
      <c r="H38" s="302"/>
      <c r="I38" s="303"/>
      <c r="J38" s="305"/>
      <c r="K38" s="305"/>
      <c r="L38" s="305"/>
      <c r="M38" s="296"/>
      <c r="N38" s="297"/>
      <c r="O38" s="306"/>
      <c r="Q38" s="272"/>
      <c r="R38" s="273"/>
      <c r="S38" s="273"/>
      <c r="T38" s="273"/>
      <c r="U38" s="273"/>
      <c r="V38" s="273"/>
      <c r="W38" s="273"/>
      <c r="X38" s="273"/>
      <c r="Y38" s="274"/>
    </row>
    <row r="39" spans="1:26" ht="61.5" customHeight="1" thickBot="1" x14ac:dyDescent="0.3">
      <c r="A39" s="24"/>
      <c r="B39" s="348"/>
      <c r="C39" s="351"/>
      <c r="D39" s="351"/>
      <c r="E39" s="106" t="s">
        <v>151</v>
      </c>
      <c r="F39" s="181" t="s">
        <v>11</v>
      </c>
      <c r="G39" s="176" t="s">
        <v>10</v>
      </c>
      <c r="H39" s="181" t="s">
        <v>11</v>
      </c>
      <c r="I39" s="177" t="s">
        <v>153</v>
      </c>
      <c r="J39" s="306"/>
      <c r="K39" s="306"/>
      <c r="L39" s="306"/>
      <c r="M39" s="105" t="s">
        <v>10</v>
      </c>
      <c r="N39" s="104" t="s">
        <v>11</v>
      </c>
      <c r="O39" s="1" t="s">
        <v>12</v>
      </c>
      <c r="Q39" s="272"/>
      <c r="R39" s="273"/>
      <c r="S39" s="273"/>
      <c r="T39" s="273"/>
      <c r="U39" s="273"/>
      <c r="V39" s="273"/>
      <c r="W39" s="273"/>
      <c r="X39" s="273"/>
      <c r="Y39" s="274"/>
    </row>
    <row r="40" spans="1:26" ht="31.7" customHeight="1" thickBot="1" x14ac:dyDescent="0.3">
      <c r="A40" s="24"/>
      <c r="B40" s="42" t="s">
        <v>45</v>
      </c>
      <c r="C40" s="43" t="s">
        <v>42</v>
      </c>
      <c r="D40" s="4">
        <v>40000</v>
      </c>
      <c r="E40" s="43" t="s">
        <v>43</v>
      </c>
      <c r="F40" s="44">
        <v>20000</v>
      </c>
      <c r="G40" s="207"/>
      <c r="H40" s="44"/>
      <c r="I40" s="87">
        <f>IF(OR(AND(H40&lt;&gt;"",F40&lt;&gt;""),AND(H40&lt;&gt;"",F40="")),H40-IF(F40="",0,F40),0)</f>
        <v>0</v>
      </c>
      <c r="J40" s="42"/>
      <c r="K40" s="3"/>
      <c r="L40" s="4"/>
      <c r="M40" s="3"/>
      <c r="N40" s="4"/>
      <c r="O40" s="197"/>
      <c r="Q40" s="272"/>
      <c r="R40" s="273"/>
      <c r="S40" s="273"/>
      <c r="T40" s="273"/>
      <c r="U40" s="273"/>
      <c r="V40" s="273"/>
      <c r="W40" s="273"/>
      <c r="X40" s="273"/>
      <c r="Y40" s="274"/>
      <c r="Z40" s="30"/>
    </row>
    <row r="41" spans="1:26" ht="30" thickBot="1" x14ac:dyDescent="0.3">
      <c r="A41" s="24"/>
      <c r="B41" s="42" t="s">
        <v>45</v>
      </c>
      <c r="C41" s="43" t="s">
        <v>44</v>
      </c>
      <c r="D41" s="4">
        <v>22000</v>
      </c>
      <c r="E41" s="43" t="s">
        <v>44</v>
      </c>
      <c r="F41" s="44">
        <v>22000</v>
      </c>
      <c r="G41" s="207"/>
      <c r="H41" s="44"/>
      <c r="I41" s="87">
        <f>IF(OR(AND(H41&lt;&gt;"",F41&lt;&gt;""),AND(H41&lt;&gt;"",F41="")),H41-IF(F41="",0,F41),0)</f>
        <v>0</v>
      </c>
      <c r="J41" s="42"/>
      <c r="K41" s="3"/>
      <c r="L41" s="4"/>
      <c r="M41" s="3"/>
      <c r="N41" s="4"/>
      <c r="O41" s="197"/>
      <c r="Q41" s="272"/>
      <c r="R41" s="273"/>
      <c r="S41" s="273"/>
      <c r="T41" s="273"/>
      <c r="U41" s="273"/>
      <c r="V41" s="273"/>
      <c r="W41" s="273"/>
      <c r="X41" s="273"/>
      <c r="Y41" s="274"/>
    </row>
    <row r="42" spans="1:26" ht="16.5" thickBot="1" x14ac:dyDescent="0.3">
      <c r="A42" s="24"/>
      <c r="B42" s="35"/>
      <c r="C42" s="36"/>
      <c r="D42" s="32"/>
      <c r="E42" s="36"/>
      <c r="F42" s="205"/>
      <c r="G42" s="208"/>
      <c r="H42" s="204"/>
      <c r="I42" s="100">
        <f>IF(OR(AND(H42&lt;&gt;"",F42&lt;&gt;""),AND(H42&lt;&gt;"",F42="")),H42-IF(F42="",0,F42),0)</f>
        <v>0</v>
      </c>
      <c r="J42" s="74"/>
      <c r="K42" s="75"/>
      <c r="L42" s="76"/>
      <c r="M42" s="75"/>
      <c r="N42" s="76"/>
      <c r="O42" s="77"/>
      <c r="Q42" s="272"/>
      <c r="R42" s="273"/>
      <c r="S42" s="273"/>
      <c r="T42" s="273"/>
      <c r="U42" s="273"/>
      <c r="V42" s="273"/>
      <c r="W42" s="273"/>
      <c r="X42" s="273"/>
      <c r="Y42" s="274"/>
    </row>
    <row r="43" spans="1:26" ht="16.5" thickBot="1" x14ac:dyDescent="0.3">
      <c r="A43" s="24"/>
      <c r="B43" s="35"/>
      <c r="C43" s="36"/>
      <c r="D43" s="32"/>
      <c r="E43" s="36"/>
      <c r="F43" s="205"/>
      <c r="G43" s="208"/>
      <c r="H43" s="204"/>
      <c r="I43" s="100">
        <f t="shared" ref="I43:I67" si="1">IF(OR(AND(H43&lt;&gt;"",F43&lt;&gt;""),AND(H43&lt;&gt;"",F43="")),H43-IF(F43="",0,F43),0)</f>
        <v>0</v>
      </c>
      <c r="J43" s="74"/>
      <c r="K43" s="75"/>
      <c r="L43" s="76"/>
      <c r="M43" s="75"/>
      <c r="N43" s="76"/>
      <c r="O43" s="77"/>
      <c r="Q43" s="272"/>
      <c r="R43" s="273"/>
      <c r="S43" s="273"/>
      <c r="T43" s="273"/>
      <c r="U43" s="273"/>
      <c r="V43" s="273"/>
      <c r="W43" s="273"/>
      <c r="X43" s="273"/>
      <c r="Y43" s="274"/>
    </row>
    <row r="44" spans="1:26" ht="16.5" thickBot="1" x14ac:dyDescent="0.3">
      <c r="A44" s="24"/>
      <c r="B44" s="35"/>
      <c r="C44" s="36"/>
      <c r="D44" s="32"/>
      <c r="E44" s="36"/>
      <c r="F44" s="205"/>
      <c r="G44" s="208"/>
      <c r="H44" s="204"/>
      <c r="I44" s="100">
        <f t="shared" si="1"/>
        <v>0</v>
      </c>
      <c r="J44" s="74"/>
      <c r="K44" s="75"/>
      <c r="L44" s="76"/>
      <c r="M44" s="75"/>
      <c r="N44" s="76"/>
      <c r="O44" s="77"/>
      <c r="Q44" s="272"/>
      <c r="R44" s="273"/>
      <c r="S44" s="273"/>
      <c r="T44" s="273"/>
      <c r="U44" s="273"/>
      <c r="V44" s="273"/>
      <c r="W44" s="273"/>
      <c r="X44" s="273"/>
      <c r="Y44" s="274"/>
    </row>
    <row r="45" spans="1:26" ht="16.5" thickBot="1" x14ac:dyDescent="0.3">
      <c r="A45" s="24"/>
      <c r="B45" s="35"/>
      <c r="C45" s="36"/>
      <c r="D45" s="32"/>
      <c r="E45" s="36"/>
      <c r="F45" s="205"/>
      <c r="G45" s="208"/>
      <c r="H45" s="204"/>
      <c r="I45" s="100">
        <f t="shared" si="1"/>
        <v>0</v>
      </c>
      <c r="J45" s="74"/>
      <c r="K45" s="75"/>
      <c r="L45" s="76"/>
      <c r="M45" s="75"/>
      <c r="N45" s="76"/>
      <c r="O45" s="77"/>
      <c r="Q45" s="272"/>
      <c r="R45" s="273"/>
      <c r="S45" s="273"/>
      <c r="T45" s="273"/>
      <c r="U45" s="273"/>
      <c r="V45" s="273"/>
      <c r="W45" s="273"/>
      <c r="X45" s="273"/>
      <c r="Y45" s="274"/>
    </row>
    <row r="46" spans="1:26" ht="16.5" thickBot="1" x14ac:dyDescent="0.3">
      <c r="A46" s="24"/>
      <c r="B46" s="35"/>
      <c r="C46" s="36"/>
      <c r="D46" s="32"/>
      <c r="E46" s="36"/>
      <c r="F46" s="205"/>
      <c r="G46" s="208"/>
      <c r="H46" s="204"/>
      <c r="I46" s="100">
        <f t="shared" si="1"/>
        <v>0</v>
      </c>
      <c r="J46" s="74"/>
      <c r="K46" s="75"/>
      <c r="L46" s="76"/>
      <c r="M46" s="75"/>
      <c r="N46" s="76"/>
      <c r="O46" s="77"/>
      <c r="Q46" s="272"/>
      <c r="R46" s="273"/>
      <c r="S46" s="273"/>
      <c r="T46" s="273"/>
      <c r="U46" s="273"/>
      <c r="V46" s="273"/>
      <c r="W46" s="273"/>
      <c r="X46" s="273"/>
      <c r="Y46" s="274"/>
    </row>
    <row r="47" spans="1:26" ht="16.5" thickBot="1" x14ac:dyDescent="0.3">
      <c r="A47" s="24"/>
      <c r="B47" s="35"/>
      <c r="C47" s="36"/>
      <c r="D47" s="32"/>
      <c r="E47" s="36"/>
      <c r="F47" s="205"/>
      <c r="G47" s="208"/>
      <c r="H47" s="204"/>
      <c r="I47" s="100">
        <f t="shared" si="1"/>
        <v>0</v>
      </c>
      <c r="J47" s="74"/>
      <c r="K47" s="75"/>
      <c r="L47" s="76"/>
      <c r="M47" s="75"/>
      <c r="N47" s="76"/>
      <c r="O47" s="77"/>
      <c r="Q47" s="272"/>
      <c r="R47" s="273"/>
      <c r="S47" s="273"/>
      <c r="T47" s="273"/>
      <c r="U47" s="273"/>
      <c r="V47" s="273"/>
      <c r="W47" s="273"/>
      <c r="X47" s="273"/>
      <c r="Y47" s="274"/>
    </row>
    <row r="48" spans="1:26" ht="16.5" thickBot="1" x14ac:dyDescent="0.3">
      <c r="A48" s="24"/>
      <c r="B48" s="35"/>
      <c r="C48" s="36"/>
      <c r="D48" s="32"/>
      <c r="E48" s="36"/>
      <c r="F48" s="205"/>
      <c r="G48" s="208"/>
      <c r="H48" s="204"/>
      <c r="I48" s="100">
        <f t="shared" si="1"/>
        <v>0</v>
      </c>
      <c r="J48" s="74"/>
      <c r="K48" s="75"/>
      <c r="L48" s="76"/>
      <c r="M48" s="75"/>
      <c r="N48" s="76"/>
      <c r="O48" s="77"/>
      <c r="Q48" s="272"/>
      <c r="R48" s="273"/>
      <c r="S48" s="273"/>
      <c r="T48" s="273"/>
      <c r="U48" s="273"/>
      <c r="V48" s="273"/>
      <c r="W48" s="273"/>
      <c r="X48" s="273"/>
      <c r="Y48" s="274"/>
    </row>
    <row r="49" spans="1:26" ht="16.5" thickBot="1" x14ac:dyDescent="0.3">
      <c r="A49" s="24"/>
      <c r="B49" s="35"/>
      <c r="C49" s="36"/>
      <c r="D49" s="32"/>
      <c r="E49" s="36"/>
      <c r="F49" s="205"/>
      <c r="G49" s="208"/>
      <c r="H49" s="204"/>
      <c r="I49" s="100">
        <f t="shared" si="1"/>
        <v>0</v>
      </c>
      <c r="J49" s="74"/>
      <c r="K49" s="75"/>
      <c r="L49" s="76"/>
      <c r="M49" s="75"/>
      <c r="N49" s="76"/>
      <c r="O49" s="77"/>
      <c r="Q49" s="272"/>
      <c r="R49" s="273"/>
      <c r="S49" s="273"/>
      <c r="T49" s="273"/>
      <c r="U49" s="273"/>
      <c r="V49" s="273"/>
      <c r="W49" s="273"/>
      <c r="X49" s="273"/>
      <c r="Y49" s="274"/>
    </row>
    <row r="50" spans="1:26" ht="16.5" thickBot="1" x14ac:dyDescent="0.3">
      <c r="A50" s="24"/>
      <c r="B50" s="35"/>
      <c r="C50" s="36"/>
      <c r="D50" s="32"/>
      <c r="E50" s="36"/>
      <c r="F50" s="205"/>
      <c r="G50" s="208"/>
      <c r="H50" s="204"/>
      <c r="I50" s="100">
        <f t="shared" si="1"/>
        <v>0</v>
      </c>
      <c r="J50" s="74"/>
      <c r="K50" s="75"/>
      <c r="L50" s="76"/>
      <c r="M50" s="75"/>
      <c r="N50" s="76"/>
      <c r="O50" s="77"/>
      <c r="Q50" s="272"/>
      <c r="R50" s="273"/>
      <c r="S50" s="273"/>
      <c r="T50" s="273"/>
      <c r="U50" s="273"/>
      <c r="V50" s="273"/>
      <c r="W50" s="273"/>
      <c r="X50" s="273"/>
      <c r="Y50" s="274"/>
    </row>
    <row r="51" spans="1:26" ht="16.5" thickBot="1" x14ac:dyDescent="0.3">
      <c r="A51" s="24"/>
      <c r="B51" s="35"/>
      <c r="C51" s="36"/>
      <c r="D51" s="32"/>
      <c r="E51" s="36"/>
      <c r="F51" s="205"/>
      <c r="G51" s="208"/>
      <c r="H51" s="204"/>
      <c r="I51" s="100">
        <f t="shared" si="1"/>
        <v>0</v>
      </c>
      <c r="J51" s="74"/>
      <c r="K51" s="75"/>
      <c r="L51" s="76"/>
      <c r="M51" s="75"/>
      <c r="N51" s="76"/>
      <c r="O51" s="77"/>
      <c r="Q51" s="272"/>
      <c r="R51" s="273"/>
      <c r="S51" s="273"/>
      <c r="T51" s="273"/>
      <c r="U51" s="273"/>
      <c r="V51" s="273"/>
      <c r="W51" s="273"/>
      <c r="X51" s="273"/>
      <c r="Y51" s="274"/>
    </row>
    <row r="52" spans="1:26" ht="16.5" thickBot="1" x14ac:dyDescent="0.3">
      <c r="A52" s="24"/>
      <c r="B52" s="35"/>
      <c r="C52" s="36"/>
      <c r="D52" s="32"/>
      <c r="E52" s="36"/>
      <c r="F52" s="205"/>
      <c r="G52" s="208"/>
      <c r="H52" s="204"/>
      <c r="I52" s="100">
        <f t="shared" si="1"/>
        <v>0</v>
      </c>
      <c r="J52" s="74"/>
      <c r="K52" s="75"/>
      <c r="L52" s="76"/>
      <c r="M52" s="75"/>
      <c r="N52" s="76"/>
      <c r="O52" s="77"/>
      <c r="Q52" s="272"/>
      <c r="R52" s="273"/>
      <c r="S52" s="273"/>
      <c r="T52" s="273"/>
      <c r="U52" s="273"/>
      <c r="V52" s="273"/>
      <c r="W52" s="273"/>
      <c r="X52" s="273"/>
      <c r="Y52" s="274"/>
    </row>
    <row r="53" spans="1:26" ht="16.5" thickBot="1" x14ac:dyDescent="0.3">
      <c r="A53" s="24"/>
      <c r="B53" s="35"/>
      <c r="C53" s="36"/>
      <c r="D53" s="32"/>
      <c r="E53" s="36"/>
      <c r="F53" s="205"/>
      <c r="G53" s="208"/>
      <c r="H53" s="204"/>
      <c r="I53" s="100">
        <f t="shared" si="1"/>
        <v>0</v>
      </c>
      <c r="J53" s="74"/>
      <c r="K53" s="75"/>
      <c r="L53" s="76"/>
      <c r="M53" s="75"/>
      <c r="N53" s="76"/>
      <c r="O53" s="77"/>
      <c r="Q53" s="272"/>
      <c r="R53" s="273"/>
      <c r="S53" s="273"/>
      <c r="T53" s="273"/>
      <c r="U53" s="273"/>
      <c r="V53" s="273"/>
      <c r="W53" s="273"/>
      <c r="X53" s="273"/>
      <c r="Y53" s="274"/>
    </row>
    <row r="54" spans="1:26" ht="16.5" thickBot="1" x14ac:dyDescent="0.3">
      <c r="A54" s="24"/>
      <c r="B54" s="35"/>
      <c r="C54" s="36"/>
      <c r="D54" s="32"/>
      <c r="E54" s="36"/>
      <c r="F54" s="205"/>
      <c r="G54" s="208"/>
      <c r="H54" s="204"/>
      <c r="I54" s="100">
        <f t="shared" si="1"/>
        <v>0</v>
      </c>
      <c r="J54" s="74"/>
      <c r="K54" s="75"/>
      <c r="L54" s="76"/>
      <c r="M54" s="75"/>
      <c r="N54" s="76"/>
      <c r="O54" s="77"/>
      <c r="Q54" s="272"/>
      <c r="R54" s="273"/>
      <c r="S54" s="273"/>
      <c r="T54" s="273"/>
      <c r="U54" s="273"/>
      <c r="V54" s="273"/>
      <c r="W54" s="273"/>
      <c r="X54" s="273"/>
      <c r="Y54" s="274"/>
    </row>
    <row r="55" spans="1:26" ht="16.5" thickBot="1" x14ac:dyDescent="0.3">
      <c r="A55" s="24"/>
      <c r="B55" s="35"/>
      <c r="C55" s="36"/>
      <c r="D55" s="32"/>
      <c r="E55" s="36"/>
      <c r="F55" s="205"/>
      <c r="G55" s="208"/>
      <c r="H55" s="204"/>
      <c r="I55" s="100">
        <f t="shared" si="1"/>
        <v>0</v>
      </c>
      <c r="J55" s="74"/>
      <c r="K55" s="75"/>
      <c r="L55" s="76"/>
      <c r="M55" s="75"/>
      <c r="N55" s="76"/>
      <c r="O55" s="77"/>
      <c r="Q55" s="272"/>
      <c r="R55" s="273"/>
      <c r="S55" s="273"/>
      <c r="T55" s="273"/>
      <c r="U55" s="273"/>
      <c r="V55" s="273"/>
      <c r="W55" s="273"/>
      <c r="X55" s="273"/>
      <c r="Y55" s="274"/>
    </row>
    <row r="56" spans="1:26" ht="16.5" thickBot="1" x14ac:dyDescent="0.3">
      <c r="A56" s="24"/>
      <c r="B56" s="35"/>
      <c r="C56" s="36"/>
      <c r="D56" s="32"/>
      <c r="E56" s="36"/>
      <c r="F56" s="205"/>
      <c r="G56" s="208"/>
      <c r="H56" s="204"/>
      <c r="I56" s="100">
        <f t="shared" si="1"/>
        <v>0</v>
      </c>
      <c r="J56" s="74"/>
      <c r="K56" s="75"/>
      <c r="L56" s="76"/>
      <c r="M56" s="75"/>
      <c r="N56" s="76"/>
      <c r="O56" s="77"/>
      <c r="Q56" s="272"/>
      <c r="R56" s="273"/>
      <c r="S56" s="273"/>
      <c r="T56" s="273"/>
      <c r="U56" s="273"/>
      <c r="V56" s="273"/>
      <c r="W56" s="273"/>
      <c r="X56" s="273"/>
      <c r="Y56" s="274"/>
    </row>
    <row r="57" spans="1:26" ht="16.5" thickBot="1" x14ac:dyDescent="0.3">
      <c r="A57" s="24"/>
      <c r="B57" s="35"/>
      <c r="C57" s="36"/>
      <c r="D57" s="32"/>
      <c r="E57" s="36"/>
      <c r="F57" s="205"/>
      <c r="G57" s="208"/>
      <c r="H57" s="204"/>
      <c r="I57" s="100">
        <f t="shared" si="1"/>
        <v>0</v>
      </c>
      <c r="J57" s="74"/>
      <c r="K57" s="75"/>
      <c r="L57" s="76"/>
      <c r="M57" s="75"/>
      <c r="N57" s="76"/>
      <c r="O57" s="77"/>
      <c r="Q57" s="272"/>
      <c r="R57" s="273"/>
      <c r="S57" s="273"/>
      <c r="T57" s="273"/>
      <c r="U57" s="273"/>
      <c r="V57" s="273"/>
      <c r="W57" s="273"/>
      <c r="X57" s="273"/>
      <c r="Y57" s="274"/>
    </row>
    <row r="58" spans="1:26" ht="16.5" thickBot="1" x14ac:dyDescent="0.3">
      <c r="A58" s="24"/>
      <c r="B58" s="35"/>
      <c r="C58" s="36"/>
      <c r="D58" s="32"/>
      <c r="E58" s="36"/>
      <c r="F58" s="205"/>
      <c r="G58" s="208"/>
      <c r="H58" s="204"/>
      <c r="I58" s="100">
        <f t="shared" si="1"/>
        <v>0</v>
      </c>
      <c r="J58" s="74"/>
      <c r="K58" s="75"/>
      <c r="L58" s="76"/>
      <c r="M58" s="75"/>
      <c r="N58" s="76"/>
      <c r="O58" s="77"/>
      <c r="Q58" s="272"/>
      <c r="R58" s="273"/>
      <c r="S58" s="273"/>
      <c r="T58" s="273"/>
      <c r="U58" s="273"/>
      <c r="V58" s="273"/>
      <c r="W58" s="273"/>
      <c r="X58" s="273"/>
      <c r="Y58" s="274"/>
    </row>
    <row r="59" spans="1:26" ht="16.5" thickBot="1" x14ac:dyDescent="0.3">
      <c r="A59" s="24"/>
      <c r="B59" s="35"/>
      <c r="C59" s="36"/>
      <c r="D59" s="32"/>
      <c r="E59" s="36"/>
      <c r="F59" s="205"/>
      <c r="G59" s="208"/>
      <c r="H59" s="204"/>
      <c r="I59" s="100">
        <f t="shared" si="1"/>
        <v>0</v>
      </c>
      <c r="J59" s="74"/>
      <c r="K59" s="75"/>
      <c r="L59" s="76"/>
      <c r="M59" s="75"/>
      <c r="N59" s="76"/>
      <c r="O59" s="77"/>
      <c r="Q59" s="272"/>
      <c r="R59" s="273"/>
      <c r="S59" s="273"/>
      <c r="T59" s="273"/>
      <c r="U59" s="273"/>
      <c r="V59" s="273"/>
      <c r="W59" s="273"/>
      <c r="X59" s="273"/>
      <c r="Y59" s="274"/>
    </row>
    <row r="60" spans="1:26" ht="16.5" thickBot="1" x14ac:dyDescent="0.3">
      <c r="A60" s="24"/>
      <c r="B60" s="35"/>
      <c r="C60" s="36"/>
      <c r="D60" s="32"/>
      <c r="E60" s="36"/>
      <c r="F60" s="205"/>
      <c r="G60" s="208"/>
      <c r="H60" s="204"/>
      <c r="I60" s="100">
        <f t="shared" si="1"/>
        <v>0</v>
      </c>
      <c r="J60" s="74"/>
      <c r="K60" s="75"/>
      <c r="L60" s="76"/>
      <c r="M60" s="75"/>
      <c r="N60" s="76"/>
      <c r="O60" s="77"/>
      <c r="Q60" s="272"/>
      <c r="R60" s="273"/>
      <c r="S60" s="273"/>
      <c r="T60" s="273"/>
      <c r="U60" s="273"/>
      <c r="V60" s="273"/>
      <c r="W60" s="273"/>
      <c r="X60" s="273"/>
      <c r="Y60" s="274"/>
    </row>
    <row r="61" spans="1:26" ht="16.5" thickBot="1" x14ac:dyDescent="0.3">
      <c r="A61" s="24"/>
      <c r="B61" s="35"/>
      <c r="C61" s="36"/>
      <c r="D61" s="32"/>
      <c r="E61" s="36"/>
      <c r="F61" s="205"/>
      <c r="G61" s="208"/>
      <c r="H61" s="204"/>
      <c r="I61" s="100">
        <f t="shared" si="1"/>
        <v>0</v>
      </c>
      <c r="J61" s="74"/>
      <c r="K61" s="75"/>
      <c r="L61" s="76"/>
      <c r="M61" s="75"/>
      <c r="N61" s="76"/>
      <c r="O61" s="77"/>
      <c r="Q61" s="272"/>
      <c r="R61" s="273"/>
      <c r="S61" s="273"/>
      <c r="T61" s="273"/>
      <c r="U61" s="273"/>
      <c r="V61" s="273"/>
      <c r="W61" s="273"/>
      <c r="X61" s="273"/>
      <c r="Y61" s="274"/>
    </row>
    <row r="62" spans="1:26" ht="16.5" thickBot="1" x14ac:dyDescent="0.3">
      <c r="A62" s="24"/>
      <c r="B62" s="35"/>
      <c r="C62" s="36"/>
      <c r="D62" s="32"/>
      <c r="E62" s="36"/>
      <c r="F62" s="205"/>
      <c r="G62" s="208"/>
      <c r="H62" s="204"/>
      <c r="I62" s="100">
        <f t="shared" si="1"/>
        <v>0</v>
      </c>
      <c r="J62" s="74"/>
      <c r="K62" s="75"/>
      <c r="L62" s="76"/>
      <c r="M62" s="75"/>
      <c r="N62" s="76"/>
      <c r="O62" s="77"/>
      <c r="Q62" s="272"/>
      <c r="R62" s="273"/>
      <c r="S62" s="273"/>
      <c r="T62" s="273"/>
      <c r="U62" s="273"/>
      <c r="V62" s="273"/>
      <c r="W62" s="273"/>
      <c r="X62" s="273"/>
      <c r="Y62" s="274"/>
      <c r="Z62" s="31"/>
    </row>
    <row r="63" spans="1:26" ht="16.5" thickBot="1" x14ac:dyDescent="0.3">
      <c r="A63" s="24"/>
      <c r="B63" s="35"/>
      <c r="C63" s="36"/>
      <c r="D63" s="32"/>
      <c r="E63" s="36"/>
      <c r="F63" s="205"/>
      <c r="G63" s="208"/>
      <c r="H63" s="204"/>
      <c r="I63" s="100">
        <f t="shared" si="1"/>
        <v>0</v>
      </c>
      <c r="J63" s="74"/>
      <c r="K63" s="75"/>
      <c r="L63" s="76"/>
      <c r="M63" s="75"/>
      <c r="N63" s="76"/>
      <c r="O63" s="77"/>
      <c r="Q63" s="272"/>
      <c r="R63" s="273"/>
      <c r="S63" s="273"/>
      <c r="T63" s="273"/>
      <c r="U63" s="273"/>
      <c r="V63" s="273"/>
      <c r="W63" s="273"/>
      <c r="X63" s="273"/>
      <c r="Y63" s="274"/>
      <c r="Z63" s="24"/>
    </row>
    <row r="64" spans="1:26" ht="16.5" thickBot="1" x14ac:dyDescent="0.3">
      <c r="A64" s="24"/>
      <c r="B64" s="35"/>
      <c r="C64" s="36"/>
      <c r="D64" s="32"/>
      <c r="E64" s="36"/>
      <c r="F64" s="205"/>
      <c r="G64" s="208"/>
      <c r="H64" s="204"/>
      <c r="I64" s="100">
        <f t="shared" si="1"/>
        <v>0</v>
      </c>
      <c r="J64" s="74"/>
      <c r="K64" s="75"/>
      <c r="L64" s="76"/>
      <c r="M64" s="75"/>
      <c r="N64" s="76"/>
      <c r="O64" s="77"/>
      <c r="Q64" s="272"/>
      <c r="R64" s="273"/>
      <c r="S64" s="273"/>
      <c r="T64" s="273"/>
      <c r="U64" s="273"/>
      <c r="V64" s="273"/>
      <c r="W64" s="273"/>
      <c r="X64" s="273"/>
      <c r="Y64" s="274"/>
      <c r="Z64" s="24"/>
    </row>
    <row r="65" spans="1:102" ht="16.5" thickBot="1" x14ac:dyDescent="0.3">
      <c r="A65" s="24"/>
      <c r="B65" s="35"/>
      <c r="C65" s="36"/>
      <c r="D65" s="32"/>
      <c r="E65" s="36"/>
      <c r="F65" s="205"/>
      <c r="G65" s="208"/>
      <c r="H65" s="204"/>
      <c r="I65" s="100">
        <f t="shared" si="1"/>
        <v>0</v>
      </c>
      <c r="J65" s="74"/>
      <c r="K65" s="75"/>
      <c r="L65" s="76"/>
      <c r="M65" s="75"/>
      <c r="N65" s="76"/>
      <c r="O65" s="77"/>
      <c r="Q65" s="272"/>
      <c r="R65" s="273"/>
      <c r="S65" s="273"/>
      <c r="T65" s="273"/>
      <c r="U65" s="273"/>
      <c r="V65" s="273"/>
      <c r="W65" s="273"/>
      <c r="X65" s="273"/>
      <c r="Y65" s="274"/>
      <c r="Z65" s="24"/>
    </row>
    <row r="66" spans="1:102" ht="16.5" thickBot="1" x14ac:dyDescent="0.3">
      <c r="A66" s="24"/>
      <c r="B66" s="35"/>
      <c r="C66" s="36"/>
      <c r="D66" s="32"/>
      <c r="E66" s="36"/>
      <c r="F66" s="205"/>
      <c r="G66" s="208"/>
      <c r="H66" s="204"/>
      <c r="I66" s="100">
        <f t="shared" si="1"/>
        <v>0</v>
      </c>
      <c r="J66" s="74"/>
      <c r="K66" s="75"/>
      <c r="L66" s="76"/>
      <c r="M66" s="75"/>
      <c r="N66" s="76"/>
      <c r="O66" s="77"/>
      <c r="Q66" s="272"/>
      <c r="R66" s="273"/>
      <c r="S66" s="273"/>
      <c r="T66" s="273"/>
      <c r="U66" s="273"/>
      <c r="V66" s="273"/>
      <c r="W66" s="273"/>
      <c r="X66" s="273"/>
      <c r="Y66" s="274"/>
      <c r="Z66" s="24"/>
    </row>
    <row r="67" spans="1:102" ht="16.5" thickBot="1" x14ac:dyDescent="0.3">
      <c r="A67" s="24"/>
      <c r="B67" s="35"/>
      <c r="C67" s="36"/>
      <c r="D67" s="32"/>
      <c r="E67" s="36"/>
      <c r="F67" s="205"/>
      <c r="G67" s="208"/>
      <c r="H67" s="204"/>
      <c r="I67" s="100">
        <f t="shared" si="1"/>
        <v>0</v>
      </c>
      <c r="J67" s="74"/>
      <c r="K67" s="75"/>
      <c r="L67" s="76"/>
      <c r="M67" s="75"/>
      <c r="N67" s="76"/>
      <c r="O67" s="77"/>
      <c r="Q67" s="272"/>
      <c r="R67" s="273"/>
      <c r="S67" s="273"/>
      <c r="T67" s="273"/>
      <c r="U67" s="273"/>
      <c r="V67" s="273"/>
      <c r="W67" s="273"/>
      <c r="X67" s="273"/>
      <c r="Y67" s="274"/>
      <c r="Z67" s="24"/>
    </row>
    <row r="68" spans="1:102" ht="16.5" thickBot="1" x14ac:dyDescent="0.3">
      <c r="A68" s="24"/>
      <c r="B68" s="8" t="s">
        <v>40</v>
      </c>
      <c r="C68" s="9"/>
      <c r="D68" s="10">
        <f>SUM(D42:D67)</f>
        <v>0</v>
      </c>
      <c r="E68" s="9"/>
      <c r="F68" s="206">
        <f>SUM(F42:F67)</f>
        <v>0</v>
      </c>
      <c r="G68" s="209"/>
      <c r="H68" s="11">
        <f>SUM(H42:H67)</f>
        <v>0</v>
      </c>
      <c r="I68" s="88">
        <f>SUM(I42:I67)</f>
        <v>0</v>
      </c>
      <c r="J68" s="2" t="s">
        <v>40</v>
      </c>
      <c r="K68" s="3"/>
      <c r="L68" s="4">
        <f>SUM(L40:L67)</f>
        <v>0</v>
      </c>
      <c r="M68" s="3"/>
      <c r="N68" s="4">
        <f>SUM(N40:N67)</f>
        <v>0</v>
      </c>
      <c r="O68" s="5">
        <f>SUM(O40:O67)</f>
        <v>0</v>
      </c>
      <c r="Q68" s="272"/>
      <c r="R68" s="273"/>
      <c r="S68" s="273"/>
      <c r="T68" s="273"/>
      <c r="U68" s="273"/>
      <c r="V68" s="273"/>
      <c r="W68" s="273"/>
      <c r="X68" s="273"/>
      <c r="Y68" s="274"/>
      <c r="Z68" s="24"/>
    </row>
    <row r="69" spans="1:102" ht="16.5" thickBot="1" x14ac:dyDescent="0.3">
      <c r="A69" s="24"/>
      <c r="Q69" s="272"/>
      <c r="R69" s="273"/>
      <c r="S69" s="273"/>
      <c r="T69" s="273"/>
      <c r="U69" s="273"/>
      <c r="V69" s="273"/>
      <c r="W69" s="273"/>
      <c r="X69" s="273"/>
      <c r="Y69" s="274"/>
      <c r="Z69" s="24"/>
    </row>
    <row r="70" spans="1:102" ht="36" customHeight="1" thickBot="1" x14ac:dyDescent="0.3">
      <c r="A70" s="24"/>
      <c r="B70" s="37" t="s">
        <v>36</v>
      </c>
      <c r="C70" s="38"/>
      <c r="D70" s="38">
        <f>D68+D34</f>
        <v>0</v>
      </c>
      <c r="E70" s="38"/>
      <c r="F70" s="38">
        <f>F68+F34</f>
        <v>0</v>
      </c>
      <c r="G70" s="38"/>
      <c r="H70" s="38">
        <f>H68+H34</f>
        <v>0</v>
      </c>
      <c r="I70" s="38">
        <f>I68+I34</f>
        <v>0</v>
      </c>
      <c r="J70" s="37" t="s">
        <v>36</v>
      </c>
      <c r="K70" s="38"/>
      <c r="L70" s="38">
        <f>L34+L68</f>
        <v>0</v>
      </c>
      <c r="M70" s="38"/>
      <c r="N70" s="38">
        <f>N68+N34</f>
        <v>0</v>
      </c>
      <c r="O70" s="38">
        <f>O68+O34</f>
        <v>0</v>
      </c>
      <c r="Q70" s="344"/>
      <c r="R70" s="344"/>
      <c r="S70" s="344"/>
      <c r="T70" s="344"/>
      <c r="U70" s="344"/>
      <c r="V70" s="344"/>
      <c r="W70" s="344"/>
      <c r="X70" s="344"/>
      <c r="Y70" s="344"/>
      <c r="Z70" s="24"/>
    </row>
    <row r="71" spans="1:102" s="20" customFormat="1" x14ac:dyDescent="0.25">
      <c r="F71" s="24"/>
      <c r="G71" s="23"/>
      <c r="H71" s="22"/>
      <c r="I71" s="24"/>
      <c r="J71" s="22"/>
      <c r="K71" s="23"/>
      <c r="M71" s="24"/>
      <c r="N71" s="24"/>
      <c r="O71" s="24"/>
      <c r="P71" s="24"/>
      <c r="U71" s="24"/>
      <c r="V71" s="23"/>
      <c r="W71" s="22"/>
      <c r="X71" s="22"/>
      <c r="Y71" s="23"/>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row>
    <row r="72" spans="1:102" s="20" customFormat="1" ht="15" x14ac:dyDescent="0.25"/>
    <row r="73" spans="1:102" s="20" customFormat="1" ht="15" x14ac:dyDescent="0.25"/>
    <row r="74" spans="1:102" s="20" customFormat="1" ht="15" x14ac:dyDescent="0.25"/>
    <row r="75" spans="1:102" s="20" customFormat="1" ht="15" x14ac:dyDescent="0.25"/>
    <row r="76" spans="1:102" s="20" customFormat="1" ht="15" x14ac:dyDescent="0.25"/>
    <row r="77" spans="1:102" s="20" customFormat="1" ht="15" x14ac:dyDescent="0.25"/>
    <row r="78" spans="1:102" s="20" customFormat="1" ht="15" x14ac:dyDescent="0.25"/>
    <row r="79" spans="1:102" s="20" customFormat="1" ht="15" x14ac:dyDescent="0.25"/>
    <row r="80" spans="1:102" s="20" customFormat="1" ht="15" x14ac:dyDescent="0.25"/>
    <row r="81" s="20" customFormat="1" ht="15" x14ac:dyDescent="0.25"/>
    <row r="82" s="20" customFormat="1" ht="15" x14ac:dyDescent="0.25"/>
    <row r="83" s="20" customFormat="1" ht="15" x14ac:dyDescent="0.25"/>
    <row r="84" s="20" customFormat="1" ht="15" x14ac:dyDescent="0.25"/>
    <row r="85" s="20" customFormat="1" ht="15" x14ac:dyDescent="0.25"/>
    <row r="86" s="20" customFormat="1" ht="15" x14ac:dyDescent="0.25"/>
    <row r="87" s="20" customFormat="1" ht="15" x14ac:dyDescent="0.25"/>
    <row r="88" s="20" customFormat="1" ht="15" x14ac:dyDescent="0.25"/>
    <row r="89" s="20" customFormat="1" ht="15" x14ac:dyDescent="0.25"/>
    <row r="90" s="20" customFormat="1" ht="15" x14ac:dyDescent="0.25"/>
    <row r="91" s="20" customFormat="1" ht="15" x14ac:dyDescent="0.25"/>
    <row r="92" s="20" customFormat="1" ht="15" x14ac:dyDescent="0.25"/>
    <row r="93" s="20" customFormat="1" ht="15" x14ac:dyDescent="0.25"/>
    <row r="94" s="20" customFormat="1" ht="15" x14ac:dyDescent="0.25"/>
    <row r="95" s="20" customFormat="1" ht="15" x14ac:dyDescent="0.25"/>
    <row r="96" s="20" customFormat="1" ht="15" x14ac:dyDescent="0.25"/>
    <row r="97" s="20" customFormat="1" ht="15" x14ac:dyDescent="0.25"/>
    <row r="98" s="20" customFormat="1" ht="15" x14ac:dyDescent="0.25"/>
    <row r="99" s="20" customFormat="1" ht="15" x14ac:dyDescent="0.25"/>
    <row r="100" s="20" customFormat="1" ht="15" x14ac:dyDescent="0.25"/>
    <row r="101" s="20" customFormat="1" ht="15" x14ac:dyDescent="0.25"/>
    <row r="102" s="20" customFormat="1" ht="15" x14ac:dyDescent="0.25"/>
    <row r="103" s="20" customFormat="1" ht="15" x14ac:dyDescent="0.25"/>
    <row r="104" s="20" customFormat="1" ht="15" x14ac:dyDescent="0.25"/>
    <row r="105" s="20" customFormat="1" ht="15" x14ac:dyDescent="0.25"/>
    <row r="106" s="20" customFormat="1" ht="15" x14ac:dyDescent="0.25"/>
    <row r="107" s="20" customFormat="1" ht="15" x14ac:dyDescent="0.25"/>
    <row r="108" s="20" customFormat="1" ht="15" x14ac:dyDescent="0.25"/>
    <row r="109" s="20" customFormat="1" ht="15" x14ac:dyDescent="0.25"/>
    <row r="110" s="20" customFormat="1" ht="15" x14ac:dyDescent="0.25"/>
    <row r="111" s="20" customFormat="1" ht="15" x14ac:dyDescent="0.25"/>
    <row r="112" s="20" customFormat="1" ht="15" x14ac:dyDescent="0.25"/>
    <row r="113" s="20" customFormat="1" ht="15" x14ac:dyDescent="0.25"/>
    <row r="114" s="20" customFormat="1" ht="15" x14ac:dyDescent="0.25"/>
    <row r="115" s="20" customFormat="1" ht="15" x14ac:dyDescent="0.25"/>
    <row r="116" s="20" customFormat="1" ht="15" x14ac:dyDescent="0.25"/>
    <row r="117" s="20" customFormat="1" ht="15" x14ac:dyDescent="0.25"/>
    <row r="118" s="20" customFormat="1" ht="15" x14ac:dyDescent="0.25"/>
    <row r="119" s="20" customFormat="1" ht="15" x14ac:dyDescent="0.25"/>
    <row r="120" s="20" customFormat="1" ht="15" x14ac:dyDescent="0.25"/>
    <row r="121" s="20" customFormat="1" ht="15" x14ac:dyDescent="0.25"/>
    <row r="122" s="20" customFormat="1" ht="15" x14ac:dyDescent="0.25"/>
    <row r="123" s="20" customFormat="1" ht="15" x14ac:dyDescent="0.25"/>
    <row r="124" s="20" customFormat="1" ht="15" x14ac:dyDescent="0.25"/>
    <row r="125" s="20" customFormat="1" ht="15" x14ac:dyDescent="0.25"/>
    <row r="126" s="20" customFormat="1" ht="15" x14ac:dyDescent="0.25"/>
    <row r="127" s="20" customFormat="1" ht="15" x14ac:dyDescent="0.25"/>
    <row r="128" s="20" customFormat="1" ht="15" x14ac:dyDescent="0.25"/>
    <row r="129" s="20" customFormat="1" ht="15" x14ac:dyDescent="0.25"/>
    <row r="130" s="20" customFormat="1" ht="15" x14ac:dyDescent="0.25"/>
    <row r="131" s="20" customFormat="1" ht="15" x14ac:dyDescent="0.25"/>
    <row r="132" s="20" customFormat="1" ht="15" x14ac:dyDescent="0.25"/>
    <row r="133" s="20" customFormat="1" ht="15" x14ac:dyDescent="0.25"/>
    <row r="134" s="20" customFormat="1" ht="15" x14ac:dyDescent="0.25"/>
    <row r="135" s="20" customFormat="1" ht="15" x14ac:dyDescent="0.25"/>
    <row r="136" s="20" customFormat="1" ht="15" x14ac:dyDescent="0.25"/>
    <row r="137" s="20" customFormat="1" ht="15" x14ac:dyDescent="0.25"/>
    <row r="138" s="20" customFormat="1" ht="15" x14ac:dyDescent="0.25"/>
    <row r="139" s="20" customFormat="1" ht="15" x14ac:dyDescent="0.25"/>
    <row r="140" s="20" customFormat="1" ht="15" x14ac:dyDescent="0.25"/>
    <row r="141" s="20" customFormat="1" ht="15" x14ac:dyDescent="0.25"/>
    <row r="142" s="20" customFormat="1" ht="15" x14ac:dyDescent="0.25"/>
    <row r="143" s="20" customFormat="1" ht="15" x14ac:dyDescent="0.25"/>
    <row r="144" s="20" customFormat="1" ht="15" x14ac:dyDescent="0.25"/>
    <row r="145" s="20" customFormat="1" ht="15" x14ac:dyDescent="0.25"/>
    <row r="146" s="20" customFormat="1" ht="15" x14ac:dyDescent="0.25"/>
    <row r="147" s="20" customFormat="1" ht="15" x14ac:dyDescent="0.25"/>
    <row r="148" s="20" customFormat="1" ht="15" x14ac:dyDescent="0.25"/>
    <row r="149" s="20" customFormat="1" ht="15" x14ac:dyDescent="0.25"/>
    <row r="150" s="20" customFormat="1" ht="15" x14ac:dyDescent="0.25"/>
    <row r="151" s="20" customFormat="1" ht="15" x14ac:dyDescent="0.25"/>
    <row r="152" s="20" customFormat="1" ht="15" x14ac:dyDescent="0.25"/>
    <row r="153" s="20" customFormat="1" ht="15" x14ac:dyDescent="0.25"/>
    <row r="154" s="20" customFormat="1" ht="15" x14ac:dyDescent="0.25"/>
    <row r="155" s="20" customFormat="1" ht="15" x14ac:dyDescent="0.25"/>
    <row r="156" s="20" customFormat="1" ht="15" x14ac:dyDescent="0.25"/>
    <row r="157" s="20" customFormat="1" ht="15" x14ac:dyDescent="0.25"/>
    <row r="158" s="20" customFormat="1" ht="15" x14ac:dyDescent="0.25"/>
    <row r="159" s="20" customFormat="1" ht="15" x14ac:dyDescent="0.25"/>
    <row r="160" s="20" customFormat="1" ht="15" x14ac:dyDescent="0.25"/>
    <row r="161" spans="1:26" s="20" customFormat="1" ht="15" x14ac:dyDescent="0.25"/>
    <row r="162" spans="1:26" s="20" customFormat="1" ht="15" x14ac:dyDescent="0.25"/>
    <row r="163" spans="1:26" s="20" customFormat="1" ht="15" x14ac:dyDescent="0.25"/>
    <row r="164" spans="1:26" s="20" customFormat="1" ht="15" x14ac:dyDescent="0.25"/>
    <row r="165" spans="1:26" s="20" customFormat="1" ht="15" x14ac:dyDescent="0.25"/>
    <row r="166" spans="1:26" s="20" customFormat="1" ht="15" x14ac:dyDescent="0.25"/>
    <row r="167" spans="1:26" x14ac:dyDescent="0.25">
      <c r="A167" s="24"/>
      <c r="Z167" s="24"/>
    </row>
    <row r="168" spans="1:26" x14ac:dyDescent="0.25">
      <c r="A168" s="24"/>
      <c r="Z168" s="24"/>
    </row>
    <row r="169" spans="1:26" x14ac:dyDescent="0.25">
      <c r="A169" s="24"/>
      <c r="Z169" s="24"/>
    </row>
    <row r="170" spans="1:26" x14ac:dyDescent="0.25">
      <c r="A170" s="24"/>
      <c r="Z170" s="24"/>
    </row>
    <row r="171" spans="1:26" x14ac:dyDescent="0.25">
      <c r="A171" s="24"/>
      <c r="Z171" s="24"/>
    </row>
    <row r="172" spans="1:26" x14ac:dyDescent="0.25">
      <c r="A172" s="24"/>
      <c r="Z172" s="24"/>
    </row>
    <row r="173" spans="1:26" x14ac:dyDescent="0.25">
      <c r="A173" s="24"/>
      <c r="Z173" s="24"/>
    </row>
    <row r="174" spans="1:26" x14ac:dyDescent="0.25">
      <c r="A174" s="24"/>
      <c r="Z174" s="24"/>
    </row>
    <row r="175" spans="1:26" x14ac:dyDescent="0.25">
      <c r="A175" s="24"/>
      <c r="Z175" s="24"/>
    </row>
    <row r="176" spans="1:26" x14ac:dyDescent="0.25">
      <c r="A176" s="24"/>
      <c r="Z176" s="24"/>
    </row>
    <row r="177" spans="1:26" x14ac:dyDescent="0.25">
      <c r="A177" s="24"/>
      <c r="Z177" s="24"/>
    </row>
    <row r="178" spans="1:26" x14ac:dyDescent="0.25">
      <c r="A178" s="24"/>
      <c r="Z178" s="24"/>
    </row>
    <row r="179" spans="1:26" x14ac:dyDescent="0.25">
      <c r="A179" s="24"/>
      <c r="Z179" s="24"/>
    </row>
    <row r="180" spans="1:26" x14ac:dyDescent="0.25">
      <c r="A180" s="24"/>
      <c r="Z180" s="24"/>
    </row>
    <row r="181" spans="1:26" x14ac:dyDescent="0.25">
      <c r="A181" s="24"/>
      <c r="Z181" s="24"/>
    </row>
    <row r="182" spans="1:26" x14ac:dyDescent="0.25">
      <c r="A182" s="24"/>
      <c r="Z182" s="24"/>
    </row>
    <row r="183" spans="1:26" x14ac:dyDescent="0.25">
      <c r="A183" s="24"/>
      <c r="Z183" s="24"/>
    </row>
    <row r="184" spans="1:26" x14ac:dyDescent="0.25">
      <c r="A184" s="24"/>
      <c r="Z184" s="24"/>
    </row>
    <row r="185" spans="1:26" x14ac:dyDescent="0.25">
      <c r="A185" s="24"/>
      <c r="Z185" s="24"/>
    </row>
    <row r="186" spans="1:26" x14ac:dyDescent="0.25">
      <c r="A186" s="24"/>
      <c r="Z186" s="24"/>
    </row>
    <row r="187" spans="1:26" x14ac:dyDescent="0.25">
      <c r="A187" s="24"/>
      <c r="Z187" s="24"/>
    </row>
    <row r="188" spans="1:26" x14ac:dyDescent="0.25">
      <c r="A188" s="24"/>
      <c r="Z188" s="24"/>
    </row>
    <row r="189" spans="1:26" x14ac:dyDescent="0.25">
      <c r="A189" s="24"/>
      <c r="Z189" s="24"/>
    </row>
    <row r="190" spans="1:26" x14ac:dyDescent="0.25">
      <c r="A190" s="24"/>
      <c r="Z190" s="24"/>
    </row>
    <row r="191" spans="1:26" x14ac:dyDescent="0.25">
      <c r="A191" s="24"/>
      <c r="Z191" s="24"/>
    </row>
    <row r="192" spans="1:26" x14ac:dyDescent="0.25">
      <c r="A192" s="24"/>
      <c r="Z192" s="24"/>
    </row>
    <row r="193" spans="1:26" x14ac:dyDescent="0.25">
      <c r="A193" s="24"/>
      <c r="Z193" s="24"/>
    </row>
    <row r="194" spans="1:26" x14ac:dyDescent="0.25">
      <c r="A194" s="24"/>
      <c r="Z194" s="24"/>
    </row>
    <row r="195" spans="1:26" x14ac:dyDescent="0.25">
      <c r="A195" s="24"/>
      <c r="Z195" s="24"/>
    </row>
    <row r="196" spans="1:26" x14ac:dyDescent="0.25">
      <c r="A196" s="24"/>
      <c r="Z196" s="24"/>
    </row>
    <row r="197" spans="1:26" x14ac:dyDescent="0.25">
      <c r="A197" s="24"/>
      <c r="Z197" s="24"/>
    </row>
    <row r="198" spans="1:26" x14ac:dyDescent="0.25">
      <c r="A198" s="24"/>
      <c r="Z198" s="24"/>
    </row>
    <row r="199" spans="1:26" x14ac:dyDescent="0.25">
      <c r="A199" s="24"/>
      <c r="Z199" s="24"/>
    </row>
    <row r="200" spans="1:26" x14ac:dyDescent="0.25">
      <c r="A200" s="24"/>
      <c r="Z200" s="24"/>
    </row>
    <row r="201" spans="1:26" x14ac:dyDescent="0.25">
      <c r="A201" s="24"/>
      <c r="Z201" s="24"/>
    </row>
    <row r="202" spans="1:26" x14ac:dyDescent="0.25">
      <c r="A202" s="24"/>
      <c r="Z202" s="24"/>
    </row>
    <row r="203" spans="1:26" x14ac:dyDescent="0.25">
      <c r="A203" s="24"/>
      <c r="Z203" s="24"/>
    </row>
    <row r="204" spans="1:26" x14ac:dyDescent="0.25">
      <c r="A204" s="24"/>
      <c r="Z204" s="24"/>
    </row>
    <row r="205" spans="1:26" x14ac:dyDescent="0.25">
      <c r="A205" s="24"/>
      <c r="Z205" s="24"/>
    </row>
    <row r="206" spans="1:26" x14ac:dyDescent="0.25">
      <c r="A206" s="24"/>
      <c r="Z206" s="24"/>
    </row>
    <row r="207" spans="1:26" x14ac:dyDescent="0.25">
      <c r="A207" s="24"/>
      <c r="Z207" s="24"/>
    </row>
    <row r="208" spans="1:26" x14ac:dyDescent="0.25">
      <c r="A208" s="24"/>
      <c r="Z208" s="24"/>
    </row>
    <row r="209" spans="1:26" x14ac:dyDescent="0.25">
      <c r="A209" s="24"/>
      <c r="Z209" s="24"/>
    </row>
    <row r="210" spans="1:26" x14ac:dyDescent="0.25">
      <c r="A210" s="24"/>
      <c r="Z210" s="24"/>
    </row>
    <row r="211" spans="1:26" x14ac:dyDescent="0.25">
      <c r="A211" s="24"/>
      <c r="Z211" s="24"/>
    </row>
    <row r="212" spans="1:26" x14ac:dyDescent="0.25">
      <c r="A212" s="24"/>
      <c r="Z212" s="24"/>
    </row>
    <row r="213" spans="1:26" x14ac:dyDescent="0.25">
      <c r="A213" s="24"/>
      <c r="Z213" s="24"/>
    </row>
    <row r="214" spans="1:26" x14ac:dyDescent="0.25">
      <c r="A214" s="24"/>
      <c r="Z214" s="24"/>
    </row>
    <row r="215" spans="1:26" x14ac:dyDescent="0.25">
      <c r="A215" s="24"/>
      <c r="Z215" s="24"/>
    </row>
    <row r="216" spans="1:26" x14ac:dyDescent="0.25">
      <c r="A216" s="24"/>
      <c r="Z216" s="24"/>
    </row>
    <row r="217" spans="1:26" x14ac:dyDescent="0.25">
      <c r="A217" s="24"/>
      <c r="Z217" s="24"/>
    </row>
    <row r="218" spans="1:26" x14ac:dyDescent="0.25">
      <c r="A218" s="24"/>
      <c r="Z218" s="24"/>
    </row>
    <row r="219" spans="1:26" x14ac:dyDescent="0.25">
      <c r="A219" s="24"/>
      <c r="Z219" s="24"/>
    </row>
    <row r="220" spans="1:26" x14ac:dyDescent="0.25">
      <c r="A220" s="24"/>
      <c r="Z220" s="24"/>
    </row>
    <row r="221" spans="1:26" x14ac:dyDescent="0.25">
      <c r="A221" s="24"/>
      <c r="Z221" s="24"/>
    </row>
    <row r="222" spans="1:26" x14ac:dyDescent="0.25">
      <c r="A222" s="24"/>
      <c r="Z222" s="24"/>
    </row>
    <row r="223" spans="1:26" x14ac:dyDescent="0.25">
      <c r="A223" s="24"/>
      <c r="Z223" s="24"/>
    </row>
    <row r="224" spans="1:26" x14ac:dyDescent="0.25">
      <c r="A224" s="24"/>
      <c r="Z224" s="24"/>
    </row>
    <row r="225" spans="1:26" x14ac:dyDescent="0.25">
      <c r="A225" s="24"/>
      <c r="Z225" s="24"/>
    </row>
    <row r="226" spans="1:26" x14ac:dyDescent="0.25">
      <c r="A226" s="24"/>
      <c r="Z226" s="24"/>
    </row>
    <row r="227" spans="1:26" x14ac:dyDescent="0.25">
      <c r="A227" s="24"/>
      <c r="Z227" s="24"/>
    </row>
    <row r="228" spans="1:26" x14ac:dyDescent="0.25">
      <c r="A228" s="24"/>
      <c r="Z228" s="24"/>
    </row>
    <row r="229" spans="1:26" x14ac:dyDescent="0.25">
      <c r="A229" s="24"/>
      <c r="Z229" s="24"/>
    </row>
    <row r="230" spans="1:26" x14ac:dyDescent="0.25">
      <c r="A230" s="24"/>
      <c r="Z230" s="24"/>
    </row>
    <row r="231" spans="1:26" x14ac:dyDescent="0.25">
      <c r="A231" s="24"/>
      <c r="Z231" s="24"/>
    </row>
    <row r="232" spans="1:26" x14ac:dyDescent="0.25">
      <c r="A232" s="24"/>
      <c r="Z232" s="24"/>
    </row>
    <row r="233" spans="1:26" x14ac:dyDescent="0.25">
      <c r="A233" s="24"/>
      <c r="Z233" s="24"/>
    </row>
    <row r="234" spans="1:26" x14ac:dyDescent="0.25">
      <c r="A234" s="24"/>
      <c r="Z234" s="24"/>
    </row>
    <row r="235" spans="1:26" x14ac:dyDescent="0.25">
      <c r="A235" s="24"/>
      <c r="Z235" s="24"/>
    </row>
    <row r="236" spans="1:26" x14ac:dyDescent="0.25">
      <c r="A236" s="24"/>
      <c r="Z236" s="24"/>
    </row>
    <row r="237" spans="1:26" x14ac:dyDescent="0.25">
      <c r="A237" s="24"/>
      <c r="Z237" s="24"/>
    </row>
    <row r="238" spans="1:26" x14ac:dyDescent="0.25">
      <c r="A238" s="24"/>
      <c r="Z238" s="24"/>
    </row>
    <row r="239" spans="1:26" x14ac:dyDescent="0.25">
      <c r="A239" s="24"/>
      <c r="Z239" s="24"/>
    </row>
    <row r="240" spans="1:26" x14ac:dyDescent="0.25">
      <c r="A240" s="24"/>
      <c r="Z240" s="24"/>
    </row>
    <row r="241" spans="1:26" x14ac:dyDescent="0.25">
      <c r="A241" s="24"/>
      <c r="Z241" s="24"/>
    </row>
    <row r="242" spans="1:26" x14ac:dyDescent="0.25">
      <c r="A242" s="24"/>
      <c r="Z242" s="24"/>
    </row>
    <row r="243" spans="1:26" x14ac:dyDescent="0.25">
      <c r="A243" s="24"/>
      <c r="Z243" s="24"/>
    </row>
    <row r="244" spans="1:26" x14ac:dyDescent="0.25">
      <c r="A244" s="24"/>
      <c r="Z244" s="24"/>
    </row>
    <row r="245" spans="1:26" x14ac:dyDescent="0.25">
      <c r="A245" s="24"/>
      <c r="Z245" s="24"/>
    </row>
    <row r="246" spans="1:26" x14ac:dyDescent="0.25">
      <c r="A246" s="24"/>
      <c r="Z246" s="24"/>
    </row>
    <row r="247" spans="1:26" x14ac:dyDescent="0.25">
      <c r="A247" s="24"/>
      <c r="Z247" s="24"/>
    </row>
    <row r="248" spans="1:26" x14ac:dyDescent="0.25">
      <c r="A248" s="24"/>
      <c r="Z248" s="24"/>
    </row>
    <row r="249" spans="1:26" x14ac:dyDescent="0.25">
      <c r="A249" s="24"/>
      <c r="Z249" s="24"/>
    </row>
    <row r="250" spans="1:26" x14ac:dyDescent="0.25">
      <c r="A250" s="24"/>
      <c r="Z250" s="24"/>
    </row>
    <row r="251" spans="1:26" x14ac:dyDescent="0.25">
      <c r="A251" s="24"/>
      <c r="Z251" s="24"/>
    </row>
    <row r="252" spans="1:26" x14ac:dyDescent="0.25">
      <c r="A252" s="24"/>
      <c r="Z252" s="24"/>
    </row>
    <row r="253" spans="1:26" x14ac:dyDescent="0.25">
      <c r="A253" s="24"/>
      <c r="Z253" s="24"/>
    </row>
    <row r="254" spans="1:26" x14ac:dyDescent="0.25">
      <c r="A254" s="24"/>
      <c r="Z254" s="24"/>
    </row>
    <row r="255" spans="1:26" x14ac:dyDescent="0.25">
      <c r="A255" s="24"/>
      <c r="Z255" s="24"/>
    </row>
    <row r="256" spans="1:26" x14ac:dyDescent="0.25">
      <c r="A256" s="24"/>
      <c r="Z256" s="24"/>
    </row>
    <row r="257" spans="1:26" x14ac:dyDescent="0.25">
      <c r="A257" s="24"/>
      <c r="Z257" s="24"/>
    </row>
    <row r="258" spans="1:26" x14ac:dyDescent="0.25">
      <c r="A258" s="24"/>
      <c r="Z258" s="24"/>
    </row>
    <row r="259" spans="1:26" x14ac:dyDescent="0.25">
      <c r="A259" s="24"/>
      <c r="Z259" s="24"/>
    </row>
    <row r="260" spans="1:26" x14ac:dyDescent="0.25">
      <c r="A260" s="24"/>
      <c r="Z260" s="24"/>
    </row>
    <row r="261" spans="1:26" x14ac:dyDescent="0.25">
      <c r="A261" s="24"/>
      <c r="Z261" s="24"/>
    </row>
    <row r="262" spans="1:26" x14ac:dyDescent="0.25">
      <c r="A262" s="24"/>
      <c r="Z262" s="24"/>
    </row>
    <row r="263" spans="1:26" x14ac:dyDescent="0.25">
      <c r="A263" s="24"/>
      <c r="Z263" s="24"/>
    </row>
    <row r="264" spans="1:26" x14ac:dyDescent="0.25">
      <c r="A264" s="24"/>
      <c r="Z264" s="24"/>
    </row>
    <row r="265" spans="1:26" x14ac:dyDescent="0.25">
      <c r="A265" s="24"/>
      <c r="Z265" s="24"/>
    </row>
    <row r="266" spans="1:26" x14ac:dyDescent="0.25">
      <c r="A266" s="24"/>
      <c r="Z266" s="24"/>
    </row>
    <row r="267" spans="1:26" x14ac:dyDescent="0.25">
      <c r="A267" s="24"/>
      <c r="Z267" s="24"/>
    </row>
    <row r="268" spans="1:26" x14ac:dyDescent="0.25">
      <c r="A268" s="24"/>
      <c r="Z268" s="24"/>
    </row>
    <row r="269" spans="1:26" x14ac:dyDescent="0.25">
      <c r="A269" s="24"/>
      <c r="Z269" s="24"/>
    </row>
    <row r="270" spans="1:26" x14ac:dyDescent="0.25">
      <c r="A270" s="24"/>
      <c r="Z270" s="24"/>
    </row>
    <row r="271" spans="1:26" x14ac:dyDescent="0.25">
      <c r="A271" s="24"/>
      <c r="Z271" s="24"/>
    </row>
    <row r="272" spans="1:26" x14ac:dyDescent="0.25">
      <c r="A272" s="24"/>
      <c r="Z272" s="24"/>
    </row>
    <row r="273" spans="1:26" x14ac:dyDescent="0.25">
      <c r="A273" s="24"/>
      <c r="Z273" s="24"/>
    </row>
    <row r="274" spans="1:26" x14ac:dyDescent="0.25">
      <c r="A274" s="24"/>
      <c r="Z274" s="24"/>
    </row>
    <row r="275" spans="1:26" x14ac:dyDescent="0.25">
      <c r="A275" s="24"/>
      <c r="Z275" s="24"/>
    </row>
    <row r="276" spans="1:26" x14ac:dyDescent="0.25">
      <c r="A276" s="24"/>
      <c r="Z276" s="24"/>
    </row>
    <row r="277" spans="1:26" x14ac:dyDescent="0.25">
      <c r="A277" s="24"/>
      <c r="Z277" s="24"/>
    </row>
    <row r="278" spans="1:26" x14ac:dyDescent="0.25">
      <c r="A278" s="24"/>
      <c r="Z278" s="24"/>
    </row>
    <row r="279" spans="1:26" x14ac:dyDescent="0.25">
      <c r="A279" s="24"/>
      <c r="Z279" s="24"/>
    </row>
    <row r="280" spans="1:26" x14ac:dyDescent="0.25">
      <c r="A280" s="24"/>
      <c r="Z280" s="24"/>
    </row>
    <row r="281" spans="1:26" x14ac:dyDescent="0.25">
      <c r="A281" s="24"/>
      <c r="Z281" s="24"/>
    </row>
    <row r="282" spans="1:26" x14ac:dyDescent="0.25">
      <c r="A282" s="24"/>
      <c r="Z282" s="24"/>
    </row>
    <row r="283" spans="1:26" x14ac:dyDescent="0.25">
      <c r="A283" s="24"/>
      <c r="Z283" s="24"/>
    </row>
    <row r="284" spans="1:26" x14ac:dyDescent="0.25">
      <c r="A284" s="24"/>
      <c r="Z284" s="24"/>
    </row>
    <row r="285" spans="1:26" x14ac:dyDescent="0.25">
      <c r="A285" s="24"/>
      <c r="Z285" s="24"/>
    </row>
    <row r="286" spans="1:26" x14ac:dyDescent="0.25">
      <c r="A286" s="24"/>
      <c r="Z286" s="24"/>
    </row>
    <row r="287" spans="1:26" x14ac:dyDescent="0.25">
      <c r="A287" s="24"/>
      <c r="Z287" s="24"/>
    </row>
    <row r="288" spans="1:26" x14ac:dyDescent="0.25">
      <c r="A288" s="24"/>
      <c r="Z288" s="24"/>
    </row>
    <row r="289" spans="1:26" x14ac:dyDescent="0.25">
      <c r="A289" s="24"/>
      <c r="Z289" s="24"/>
    </row>
    <row r="290" spans="1:26" x14ac:dyDescent="0.25">
      <c r="A290" s="24"/>
      <c r="Z290" s="24"/>
    </row>
    <row r="291" spans="1:26" x14ac:dyDescent="0.25">
      <c r="A291" s="24"/>
      <c r="Z291" s="24"/>
    </row>
    <row r="292" spans="1:26" x14ac:dyDescent="0.25">
      <c r="A292" s="24"/>
      <c r="Z292" s="24"/>
    </row>
    <row r="293" spans="1:26" x14ac:dyDescent="0.25">
      <c r="A293" s="24"/>
      <c r="Z293" s="24"/>
    </row>
    <row r="294" spans="1:26" x14ac:dyDescent="0.25">
      <c r="A294" s="24"/>
      <c r="Z294" s="24"/>
    </row>
    <row r="295" spans="1:26" x14ac:dyDescent="0.25">
      <c r="A295" s="24"/>
      <c r="Z295" s="24"/>
    </row>
    <row r="296" spans="1:26" x14ac:dyDescent="0.25">
      <c r="A296" s="24"/>
      <c r="Z296" s="24"/>
    </row>
    <row r="297" spans="1:26" x14ac:dyDescent="0.25">
      <c r="A297" s="24"/>
      <c r="Z297" s="24"/>
    </row>
    <row r="298" spans="1:26" x14ac:dyDescent="0.25">
      <c r="A298" s="24"/>
      <c r="Z298" s="24"/>
    </row>
    <row r="299" spans="1:26" x14ac:dyDescent="0.25">
      <c r="A299" s="24"/>
      <c r="Z299" s="24"/>
    </row>
    <row r="300" spans="1:26" x14ac:dyDescent="0.25">
      <c r="A300" s="24"/>
      <c r="Z300" s="24"/>
    </row>
    <row r="301" spans="1:26" x14ac:dyDescent="0.25">
      <c r="A301" s="24"/>
      <c r="Z301" s="24"/>
    </row>
    <row r="302" spans="1:26" x14ac:dyDescent="0.25">
      <c r="A302" s="24"/>
      <c r="Z302" s="24"/>
    </row>
    <row r="303" spans="1:26" x14ac:dyDescent="0.25">
      <c r="A303" s="24"/>
      <c r="Z303" s="24"/>
    </row>
    <row r="304" spans="1:26" x14ac:dyDescent="0.25">
      <c r="A304" s="24"/>
      <c r="Z304" s="24"/>
    </row>
    <row r="305" spans="1:26" x14ac:dyDescent="0.25">
      <c r="A305" s="24"/>
      <c r="Z305" s="24"/>
    </row>
    <row r="306" spans="1:26" x14ac:dyDescent="0.25">
      <c r="A306" s="24"/>
      <c r="Z306" s="24"/>
    </row>
    <row r="307" spans="1:26" x14ac:dyDescent="0.25">
      <c r="A307" s="24"/>
      <c r="Z307" s="24"/>
    </row>
    <row r="308" spans="1:26" x14ac:dyDescent="0.25">
      <c r="A308" s="24"/>
      <c r="Z308" s="24"/>
    </row>
    <row r="309" spans="1:26" x14ac:dyDescent="0.25">
      <c r="A309" s="24"/>
      <c r="Z309" s="24"/>
    </row>
    <row r="310" spans="1:26" x14ac:dyDescent="0.25">
      <c r="A310" s="24"/>
      <c r="Z310" s="24"/>
    </row>
    <row r="311" spans="1:26" x14ac:dyDescent="0.25">
      <c r="A311" s="24"/>
      <c r="Z311" s="24"/>
    </row>
    <row r="312" spans="1:26" x14ac:dyDescent="0.25">
      <c r="A312" s="24"/>
      <c r="Z312" s="24"/>
    </row>
    <row r="313" spans="1:26" x14ac:dyDescent="0.25">
      <c r="A313" s="24"/>
      <c r="Z313" s="24"/>
    </row>
    <row r="314" spans="1:26" x14ac:dyDescent="0.25">
      <c r="A314" s="24"/>
      <c r="Z314" s="24"/>
    </row>
    <row r="315" spans="1:26" x14ac:dyDescent="0.25">
      <c r="A315" s="24"/>
      <c r="Z315" s="24"/>
    </row>
    <row r="316" spans="1:26" x14ac:dyDescent="0.25">
      <c r="A316" s="24"/>
      <c r="Z316" s="24"/>
    </row>
    <row r="317" spans="1:26" x14ac:dyDescent="0.25">
      <c r="A317" s="24"/>
      <c r="Z317" s="24"/>
    </row>
    <row r="318" spans="1:26" x14ac:dyDescent="0.25">
      <c r="A318" s="24"/>
      <c r="Z318" s="24"/>
    </row>
    <row r="319" spans="1:26" x14ac:dyDescent="0.25">
      <c r="A319" s="24"/>
      <c r="Z319" s="24"/>
    </row>
    <row r="320" spans="1:26" x14ac:dyDescent="0.25">
      <c r="A320" s="24"/>
      <c r="Z320" s="24"/>
    </row>
    <row r="321" spans="1:26" x14ac:dyDescent="0.25">
      <c r="A321" s="24"/>
      <c r="Z321" s="24"/>
    </row>
    <row r="322" spans="1:26" x14ac:dyDescent="0.25">
      <c r="A322" s="24"/>
      <c r="Z322" s="24"/>
    </row>
    <row r="323" spans="1:26" x14ac:dyDescent="0.25">
      <c r="A323" s="24"/>
      <c r="Z323" s="24"/>
    </row>
    <row r="324" spans="1:26" x14ac:dyDescent="0.25">
      <c r="A324" s="24"/>
      <c r="Z324" s="24"/>
    </row>
    <row r="325" spans="1:26" x14ac:dyDescent="0.25">
      <c r="A325" s="24"/>
      <c r="Z325" s="24"/>
    </row>
    <row r="326" spans="1:26" x14ac:dyDescent="0.25">
      <c r="A326" s="24"/>
      <c r="Z326" s="24"/>
    </row>
    <row r="327" spans="1:26" x14ac:dyDescent="0.25">
      <c r="A327" s="24"/>
      <c r="Z327" s="24"/>
    </row>
    <row r="328" spans="1:26" x14ac:dyDescent="0.25">
      <c r="A328" s="24"/>
      <c r="Z328" s="24"/>
    </row>
    <row r="329" spans="1:26" x14ac:dyDescent="0.25">
      <c r="A329" s="24"/>
      <c r="Z329" s="24"/>
    </row>
    <row r="330" spans="1:26" x14ac:dyDescent="0.25">
      <c r="A330" s="24"/>
      <c r="Z330" s="24"/>
    </row>
    <row r="331" spans="1:26" x14ac:dyDescent="0.25">
      <c r="A331" s="24"/>
      <c r="Z331" s="24"/>
    </row>
    <row r="332" spans="1:26" x14ac:dyDescent="0.25">
      <c r="A332" s="24"/>
      <c r="Z332" s="24"/>
    </row>
    <row r="333" spans="1:26" x14ac:dyDescent="0.25">
      <c r="A333" s="24"/>
      <c r="Z333" s="24"/>
    </row>
    <row r="334" spans="1:26" x14ac:dyDescent="0.25">
      <c r="A334" s="24"/>
      <c r="Z334" s="24"/>
    </row>
    <row r="335" spans="1:26" x14ac:dyDescent="0.25">
      <c r="A335" s="24"/>
      <c r="Z335" s="24"/>
    </row>
    <row r="336" spans="1:26" x14ac:dyDescent="0.25">
      <c r="A336" s="24"/>
      <c r="Z336" s="24"/>
    </row>
    <row r="337" spans="1:26" x14ac:dyDescent="0.25">
      <c r="A337" s="24"/>
      <c r="Z337" s="24"/>
    </row>
    <row r="338" spans="1:26" x14ac:dyDescent="0.25">
      <c r="A338" s="24"/>
      <c r="Z338" s="24"/>
    </row>
    <row r="339" spans="1:26" x14ac:dyDescent="0.25">
      <c r="A339" s="24"/>
      <c r="Z339" s="24"/>
    </row>
    <row r="340" spans="1:26" x14ac:dyDescent="0.25">
      <c r="A340" s="24"/>
      <c r="Z340" s="24"/>
    </row>
    <row r="341" spans="1:26" x14ac:dyDescent="0.25">
      <c r="A341" s="24"/>
      <c r="Z341" s="24"/>
    </row>
    <row r="342" spans="1:26" x14ac:dyDescent="0.25">
      <c r="A342" s="24"/>
      <c r="Z342" s="24"/>
    </row>
    <row r="343" spans="1:26" x14ac:dyDescent="0.25">
      <c r="A343" s="24"/>
      <c r="Z343" s="24"/>
    </row>
    <row r="344" spans="1:26" x14ac:dyDescent="0.25">
      <c r="A344" s="24"/>
      <c r="Z344" s="24"/>
    </row>
    <row r="345" spans="1:26" x14ac:dyDescent="0.25">
      <c r="A345" s="24"/>
      <c r="Z345" s="24"/>
    </row>
    <row r="346" spans="1:26" x14ac:dyDescent="0.25">
      <c r="A346" s="24"/>
      <c r="Z346" s="24"/>
    </row>
    <row r="347" spans="1:26" x14ac:dyDescent="0.25">
      <c r="A347" s="24"/>
      <c r="Z347" s="24"/>
    </row>
    <row r="348" spans="1:26" x14ac:dyDescent="0.25">
      <c r="A348" s="24"/>
      <c r="Z348" s="24"/>
    </row>
    <row r="349" spans="1:26" x14ac:dyDescent="0.25">
      <c r="A349" s="24"/>
      <c r="Z349" s="24"/>
    </row>
    <row r="350" spans="1:26" x14ac:dyDescent="0.25">
      <c r="A350" s="24"/>
      <c r="Z350" s="24"/>
    </row>
    <row r="351" spans="1:26" x14ac:dyDescent="0.25">
      <c r="A351" s="24"/>
      <c r="Z351" s="24"/>
    </row>
    <row r="352" spans="1:26" x14ac:dyDescent="0.25">
      <c r="A352" s="24"/>
      <c r="Z352" s="24"/>
    </row>
    <row r="353" spans="1:26" x14ac:dyDescent="0.25">
      <c r="A353" s="24"/>
      <c r="Z353" s="24"/>
    </row>
    <row r="354" spans="1:26" x14ac:dyDescent="0.25">
      <c r="A354" s="24"/>
      <c r="Z354" s="24"/>
    </row>
    <row r="355" spans="1:26" x14ac:dyDescent="0.25">
      <c r="A355" s="24"/>
      <c r="Z355" s="24"/>
    </row>
    <row r="356" spans="1:26" x14ac:dyDescent="0.25">
      <c r="A356" s="24"/>
      <c r="Z356" s="24"/>
    </row>
    <row r="357" spans="1:26" x14ac:dyDescent="0.25">
      <c r="A357" s="24"/>
      <c r="Z357" s="24"/>
    </row>
    <row r="358" spans="1:26" x14ac:dyDescent="0.25">
      <c r="A358" s="24"/>
      <c r="Z358" s="24"/>
    </row>
    <row r="359" spans="1:26" x14ac:dyDescent="0.25">
      <c r="A359" s="24"/>
      <c r="Z359" s="24"/>
    </row>
    <row r="360" spans="1:26" x14ac:dyDescent="0.25">
      <c r="A360" s="24"/>
      <c r="Z360" s="24"/>
    </row>
    <row r="361" spans="1:26" x14ac:dyDescent="0.25">
      <c r="A361" s="24"/>
      <c r="Z361" s="24"/>
    </row>
    <row r="362" spans="1:26" x14ac:dyDescent="0.25">
      <c r="A362" s="24"/>
      <c r="Z362" s="24"/>
    </row>
    <row r="363" spans="1:26" x14ac:dyDescent="0.25">
      <c r="A363" s="24"/>
      <c r="Z363" s="24"/>
    </row>
    <row r="364" spans="1:26" x14ac:dyDescent="0.25">
      <c r="A364" s="24"/>
      <c r="Z364" s="24"/>
    </row>
    <row r="365" spans="1:26" x14ac:dyDescent="0.25">
      <c r="A365" s="24"/>
      <c r="Z365" s="24"/>
    </row>
    <row r="366" spans="1:26" x14ac:dyDescent="0.25">
      <c r="A366" s="24"/>
      <c r="Z366" s="24"/>
    </row>
    <row r="367" spans="1:26" x14ac:dyDescent="0.25">
      <c r="A367" s="24"/>
      <c r="Z367" s="24"/>
    </row>
    <row r="368" spans="1:26" x14ac:dyDescent="0.25">
      <c r="A368" s="24"/>
      <c r="Z368" s="24"/>
    </row>
    <row r="369" spans="1:26" x14ac:dyDescent="0.25">
      <c r="A369" s="24"/>
      <c r="Z369" s="24"/>
    </row>
    <row r="370" spans="1:26" x14ac:dyDescent="0.25">
      <c r="A370" s="24"/>
      <c r="Z370" s="24"/>
    </row>
    <row r="371" spans="1:26" x14ac:dyDescent="0.25">
      <c r="A371" s="24"/>
      <c r="Z371" s="24"/>
    </row>
    <row r="372" spans="1:26" x14ac:dyDescent="0.25">
      <c r="A372" s="24"/>
      <c r="Z372" s="24"/>
    </row>
    <row r="373" spans="1:26" x14ac:dyDescent="0.25">
      <c r="A373" s="24"/>
      <c r="Z373" s="24"/>
    </row>
    <row r="374" spans="1:26" x14ac:dyDescent="0.25">
      <c r="A374" s="24"/>
      <c r="Z374" s="24"/>
    </row>
    <row r="375" spans="1:26" x14ac:dyDescent="0.25">
      <c r="A375" s="24"/>
      <c r="Z375" s="24"/>
    </row>
    <row r="376" spans="1:26" x14ac:dyDescent="0.25">
      <c r="A376" s="24"/>
      <c r="Z376" s="24"/>
    </row>
    <row r="377" spans="1:26" x14ac:dyDescent="0.25">
      <c r="A377" s="24"/>
      <c r="Z377" s="24"/>
    </row>
    <row r="378" spans="1:26" x14ac:dyDescent="0.25">
      <c r="A378" s="24"/>
      <c r="Z378" s="24"/>
    </row>
    <row r="379" spans="1:26" x14ac:dyDescent="0.25">
      <c r="A379" s="24"/>
      <c r="Z379" s="24"/>
    </row>
    <row r="380" spans="1:26" x14ac:dyDescent="0.25">
      <c r="A380" s="24"/>
      <c r="Z380" s="24"/>
    </row>
    <row r="381" spans="1:26" x14ac:dyDescent="0.25">
      <c r="A381" s="24"/>
      <c r="Z381" s="24"/>
    </row>
    <row r="382" spans="1:26" x14ac:dyDescent="0.25">
      <c r="A382" s="24"/>
      <c r="Z382" s="24"/>
    </row>
    <row r="383" spans="1:26" x14ac:dyDescent="0.25">
      <c r="A383" s="24"/>
      <c r="Z383" s="24"/>
    </row>
    <row r="384" spans="1:26" x14ac:dyDescent="0.25">
      <c r="A384" s="24"/>
      <c r="Z384" s="24"/>
    </row>
    <row r="385" spans="1:26" x14ac:dyDescent="0.25">
      <c r="A385" s="24"/>
      <c r="Z385" s="24"/>
    </row>
    <row r="386" spans="1:26" x14ac:dyDescent="0.25">
      <c r="A386" s="24"/>
      <c r="Z386" s="24"/>
    </row>
    <row r="387" spans="1:26" x14ac:dyDescent="0.25">
      <c r="A387" s="24"/>
      <c r="Z387" s="24"/>
    </row>
    <row r="388" spans="1:26" x14ac:dyDescent="0.25">
      <c r="A388" s="24"/>
      <c r="Z388" s="24"/>
    </row>
    <row r="389" spans="1:26" x14ac:dyDescent="0.25">
      <c r="A389" s="24"/>
      <c r="Z389" s="24"/>
    </row>
    <row r="390" spans="1:26" x14ac:dyDescent="0.25">
      <c r="A390" s="24"/>
      <c r="Z390" s="24"/>
    </row>
    <row r="391" spans="1:26" x14ac:dyDescent="0.25">
      <c r="A391" s="24"/>
      <c r="Z391" s="24"/>
    </row>
    <row r="392" spans="1:26" x14ac:dyDescent="0.25">
      <c r="A392" s="24"/>
      <c r="Z392" s="24"/>
    </row>
    <row r="393" spans="1:26" x14ac:dyDescent="0.25">
      <c r="A393" s="24"/>
      <c r="Z393" s="24"/>
    </row>
    <row r="394" spans="1:26" x14ac:dyDescent="0.25">
      <c r="A394" s="24"/>
      <c r="Z394" s="24"/>
    </row>
    <row r="395" spans="1:26" x14ac:dyDescent="0.25">
      <c r="A395" s="24"/>
      <c r="Z395" s="24"/>
    </row>
    <row r="396" spans="1:26" x14ac:dyDescent="0.25">
      <c r="A396" s="24"/>
      <c r="Z396" s="24"/>
    </row>
    <row r="397" spans="1:26" x14ac:dyDescent="0.25">
      <c r="A397" s="24"/>
      <c r="Z397" s="24"/>
    </row>
    <row r="398" spans="1:26" x14ac:dyDescent="0.25">
      <c r="A398" s="24"/>
      <c r="Z398" s="24"/>
    </row>
    <row r="399" spans="1:26" x14ac:dyDescent="0.25">
      <c r="A399" s="24"/>
      <c r="Z399" s="24"/>
    </row>
    <row r="400" spans="1:26" x14ac:dyDescent="0.25">
      <c r="A400" s="24"/>
      <c r="Z400" s="24"/>
    </row>
    <row r="401" spans="1:26" x14ac:dyDescent="0.25">
      <c r="A401" s="24"/>
      <c r="Z401" s="24"/>
    </row>
    <row r="402" spans="1:26" x14ac:dyDescent="0.25">
      <c r="A402" s="24"/>
      <c r="Z402" s="24"/>
    </row>
    <row r="403" spans="1:26" x14ac:dyDescent="0.25">
      <c r="A403" s="24"/>
      <c r="Z403" s="24"/>
    </row>
    <row r="404" spans="1:26" x14ac:dyDescent="0.25">
      <c r="A404" s="24"/>
      <c r="Z404" s="24"/>
    </row>
    <row r="405" spans="1:26" x14ac:dyDescent="0.25">
      <c r="A405" s="24"/>
      <c r="Z405" s="24"/>
    </row>
    <row r="406" spans="1:26" x14ac:dyDescent="0.25">
      <c r="A406" s="24"/>
      <c r="Z406" s="24"/>
    </row>
    <row r="407" spans="1:26" x14ac:dyDescent="0.25">
      <c r="A407" s="24"/>
      <c r="Z407" s="24"/>
    </row>
    <row r="408" spans="1:26" x14ac:dyDescent="0.25">
      <c r="A408" s="24"/>
      <c r="Z408" s="24"/>
    </row>
    <row r="409" spans="1:26" x14ac:dyDescent="0.25">
      <c r="A409" s="24"/>
      <c r="Z409" s="24"/>
    </row>
    <row r="410" spans="1:26" x14ac:dyDescent="0.25">
      <c r="A410" s="24"/>
      <c r="Z410" s="24"/>
    </row>
    <row r="411" spans="1:26" x14ac:dyDescent="0.25">
      <c r="A411" s="24"/>
      <c r="Z411" s="24"/>
    </row>
    <row r="412" spans="1:26" x14ac:dyDescent="0.25">
      <c r="A412" s="24"/>
      <c r="Z412" s="24"/>
    </row>
    <row r="413" spans="1:26" x14ac:dyDescent="0.25">
      <c r="A413" s="24"/>
      <c r="Z413" s="24"/>
    </row>
    <row r="414" spans="1:26" x14ac:dyDescent="0.25">
      <c r="A414" s="24"/>
      <c r="Z414" s="24"/>
    </row>
    <row r="415" spans="1:26" x14ac:dyDescent="0.25">
      <c r="A415" s="24"/>
      <c r="Z415" s="24"/>
    </row>
    <row r="416" spans="1:26" x14ac:dyDescent="0.25">
      <c r="A416" s="24"/>
      <c r="Z416" s="24"/>
    </row>
    <row r="417" spans="1:26" x14ac:dyDescent="0.25">
      <c r="A417" s="24"/>
      <c r="Z417" s="24"/>
    </row>
    <row r="418" spans="1:26" x14ac:dyDescent="0.25">
      <c r="A418" s="24"/>
      <c r="Z418" s="24"/>
    </row>
    <row r="419" spans="1:26" x14ac:dyDescent="0.25">
      <c r="A419" s="24"/>
      <c r="Z419" s="24"/>
    </row>
    <row r="420" spans="1:26" x14ac:dyDescent="0.25">
      <c r="A420" s="24"/>
      <c r="Z420" s="24"/>
    </row>
    <row r="421" spans="1:26" x14ac:dyDescent="0.25">
      <c r="A421" s="24"/>
      <c r="Z421" s="24"/>
    </row>
    <row r="422" spans="1:26" x14ac:dyDescent="0.25">
      <c r="A422" s="24"/>
      <c r="Z422" s="24"/>
    </row>
    <row r="423" spans="1:26" x14ac:dyDescent="0.25">
      <c r="A423" s="24"/>
      <c r="Z423" s="24"/>
    </row>
    <row r="424" spans="1:26" x14ac:dyDescent="0.25">
      <c r="A424" s="24"/>
      <c r="Z424" s="24"/>
    </row>
    <row r="425" spans="1:26" x14ac:dyDescent="0.25">
      <c r="A425" s="24"/>
      <c r="Z425" s="24"/>
    </row>
    <row r="426" spans="1:26" x14ac:dyDescent="0.25">
      <c r="A426" s="24"/>
      <c r="Z426" s="24"/>
    </row>
    <row r="427" spans="1:26" x14ac:dyDescent="0.25">
      <c r="A427" s="24"/>
      <c r="Z427" s="24"/>
    </row>
    <row r="428" spans="1:26" x14ac:dyDescent="0.25">
      <c r="A428" s="24"/>
      <c r="Z428" s="24"/>
    </row>
    <row r="429" spans="1:26" x14ac:dyDescent="0.25">
      <c r="A429" s="24"/>
      <c r="Z429" s="24"/>
    </row>
    <row r="430" spans="1:26" x14ac:dyDescent="0.25">
      <c r="A430" s="24"/>
      <c r="Z430" s="24"/>
    </row>
    <row r="431" spans="1:26" x14ac:dyDescent="0.25">
      <c r="A431" s="24"/>
      <c r="Z431" s="24"/>
    </row>
    <row r="432" spans="1:26" x14ac:dyDescent="0.25">
      <c r="A432" s="24"/>
      <c r="Z432" s="24"/>
    </row>
    <row r="433" spans="1:26" x14ac:dyDescent="0.25">
      <c r="A433" s="24"/>
      <c r="Z433" s="24"/>
    </row>
    <row r="434" spans="1:26" x14ac:dyDescent="0.25">
      <c r="A434" s="24"/>
      <c r="Z434" s="24"/>
    </row>
    <row r="435" spans="1:26" x14ac:dyDescent="0.25">
      <c r="A435" s="24"/>
      <c r="Z435" s="24"/>
    </row>
    <row r="436" spans="1:26" x14ac:dyDescent="0.25">
      <c r="A436" s="24"/>
      <c r="Z436" s="24"/>
    </row>
    <row r="437" spans="1:26" x14ac:dyDescent="0.25">
      <c r="A437" s="24"/>
      <c r="Z437" s="24"/>
    </row>
    <row r="438" spans="1:26" x14ac:dyDescent="0.25">
      <c r="A438" s="24"/>
      <c r="Z438" s="24"/>
    </row>
    <row r="439" spans="1:26" x14ac:dyDescent="0.25">
      <c r="A439" s="24"/>
      <c r="Z439" s="24"/>
    </row>
    <row r="440" spans="1:26" x14ac:dyDescent="0.25">
      <c r="A440" s="24"/>
      <c r="Z440" s="24"/>
    </row>
    <row r="441" spans="1:26" x14ac:dyDescent="0.25">
      <c r="A441" s="24"/>
      <c r="Z441" s="24"/>
    </row>
    <row r="442" spans="1:26" x14ac:dyDescent="0.25">
      <c r="A442" s="24"/>
      <c r="Z442" s="24"/>
    </row>
    <row r="443" spans="1:26" x14ac:dyDescent="0.25">
      <c r="A443" s="24"/>
      <c r="Z443" s="24"/>
    </row>
    <row r="444" spans="1:26" x14ac:dyDescent="0.25">
      <c r="A444" s="24"/>
      <c r="Z444" s="24"/>
    </row>
    <row r="445" spans="1:26" x14ac:dyDescent="0.25">
      <c r="A445" s="24"/>
      <c r="Z445" s="24"/>
    </row>
    <row r="446" spans="1:26" x14ac:dyDescent="0.25">
      <c r="A446" s="24"/>
      <c r="Z446" s="24"/>
    </row>
    <row r="447" spans="1:26" x14ac:dyDescent="0.25">
      <c r="A447" s="24"/>
      <c r="Z447" s="24"/>
    </row>
    <row r="448" spans="1:26" x14ac:dyDescent="0.25">
      <c r="A448" s="24"/>
      <c r="Z448" s="24"/>
    </row>
    <row r="449" spans="1:26" x14ac:dyDescent="0.25">
      <c r="A449" s="24"/>
      <c r="Z449" s="24"/>
    </row>
    <row r="450" spans="1:26" x14ac:dyDescent="0.25">
      <c r="A450" s="24"/>
      <c r="Z450" s="24"/>
    </row>
    <row r="451" spans="1:26" x14ac:dyDescent="0.25">
      <c r="A451" s="24"/>
      <c r="Z451" s="24"/>
    </row>
    <row r="452" spans="1:26" x14ac:dyDescent="0.25">
      <c r="A452" s="24"/>
      <c r="Z452" s="24"/>
    </row>
    <row r="453" spans="1:26" x14ac:dyDescent="0.25">
      <c r="A453" s="24"/>
      <c r="Z453" s="24"/>
    </row>
    <row r="454" spans="1:26" x14ac:dyDescent="0.25">
      <c r="A454" s="24"/>
      <c r="Z454" s="24"/>
    </row>
    <row r="455" spans="1:26" x14ac:dyDescent="0.25">
      <c r="A455" s="24"/>
      <c r="Z455" s="24"/>
    </row>
    <row r="456" spans="1:26" x14ac:dyDescent="0.25">
      <c r="A456" s="24"/>
      <c r="Z456" s="24"/>
    </row>
    <row r="457" spans="1:26" x14ac:dyDescent="0.25">
      <c r="A457" s="24"/>
      <c r="Z457" s="24"/>
    </row>
    <row r="458" spans="1:26" x14ac:dyDescent="0.25">
      <c r="A458" s="24"/>
      <c r="Z458" s="24"/>
    </row>
    <row r="459" spans="1:26" x14ac:dyDescent="0.25">
      <c r="A459" s="24"/>
      <c r="Z459" s="24"/>
    </row>
    <row r="460" spans="1:26" x14ac:dyDescent="0.25">
      <c r="A460" s="24"/>
      <c r="Z460" s="24"/>
    </row>
    <row r="461" spans="1:26" x14ac:dyDescent="0.25">
      <c r="A461" s="24"/>
      <c r="Z461" s="24"/>
    </row>
    <row r="462" spans="1:26" x14ac:dyDescent="0.25">
      <c r="A462" s="24"/>
      <c r="Z462" s="24"/>
    </row>
    <row r="463" spans="1:26" x14ac:dyDescent="0.25">
      <c r="A463" s="24"/>
      <c r="Z463" s="24"/>
    </row>
    <row r="464" spans="1:26" x14ac:dyDescent="0.25">
      <c r="A464" s="24"/>
      <c r="Z464" s="24"/>
    </row>
    <row r="465" spans="1:26" x14ac:dyDescent="0.25">
      <c r="A465" s="24"/>
      <c r="Z465" s="24"/>
    </row>
    <row r="466" spans="1:26" x14ac:dyDescent="0.25">
      <c r="A466" s="24"/>
      <c r="Z466" s="24"/>
    </row>
    <row r="467" spans="1:26" x14ac:dyDescent="0.25">
      <c r="A467" s="24"/>
      <c r="Z467" s="24"/>
    </row>
    <row r="468" spans="1:26" x14ac:dyDescent="0.25">
      <c r="A468" s="24"/>
      <c r="Z468" s="24"/>
    </row>
    <row r="469" spans="1:26" x14ac:dyDescent="0.25">
      <c r="A469" s="24"/>
      <c r="Z469" s="24"/>
    </row>
    <row r="470" spans="1:26" x14ac:dyDescent="0.25">
      <c r="A470" s="24"/>
      <c r="Z470" s="24"/>
    </row>
    <row r="471" spans="1:26" x14ac:dyDescent="0.25">
      <c r="A471" s="24"/>
      <c r="Z471" s="24"/>
    </row>
    <row r="472" spans="1:26" x14ac:dyDescent="0.25">
      <c r="A472" s="24"/>
      <c r="Z472" s="24"/>
    </row>
    <row r="473" spans="1:26" x14ac:dyDescent="0.25">
      <c r="A473" s="24"/>
      <c r="Z473" s="24"/>
    </row>
    <row r="474" spans="1:26" x14ac:dyDescent="0.25">
      <c r="A474" s="24"/>
      <c r="Z474" s="24"/>
    </row>
    <row r="475" spans="1:26" x14ac:dyDescent="0.25">
      <c r="A475" s="24"/>
      <c r="Z475" s="24"/>
    </row>
    <row r="476" spans="1:26" x14ac:dyDescent="0.25">
      <c r="A476" s="24"/>
      <c r="Z476" s="24"/>
    </row>
    <row r="477" spans="1:26" x14ac:dyDescent="0.25">
      <c r="A477" s="24"/>
      <c r="Z477" s="24"/>
    </row>
    <row r="478" spans="1:26" x14ac:dyDescent="0.25">
      <c r="A478" s="24"/>
      <c r="Z478" s="24"/>
    </row>
    <row r="479" spans="1:26" x14ac:dyDescent="0.25">
      <c r="A479" s="24"/>
      <c r="Z479" s="24"/>
    </row>
    <row r="480" spans="1:26" x14ac:dyDescent="0.25">
      <c r="A480" s="24"/>
      <c r="Z480" s="24"/>
    </row>
    <row r="481" spans="1:26" x14ac:dyDescent="0.25">
      <c r="A481" s="24"/>
      <c r="Z481" s="24"/>
    </row>
    <row r="482" spans="1:26" x14ac:dyDescent="0.25">
      <c r="Z482" s="24"/>
    </row>
    <row r="483" spans="1:26" x14ac:dyDescent="0.25">
      <c r="Z483" s="24"/>
    </row>
    <row r="484" spans="1:26" x14ac:dyDescent="0.25">
      <c r="Z484" s="24"/>
    </row>
    <row r="485" spans="1:26" x14ac:dyDescent="0.25">
      <c r="Z485" s="24"/>
    </row>
    <row r="486" spans="1:26" x14ac:dyDescent="0.25">
      <c r="Z486" s="24"/>
    </row>
    <row r="487" spans="1:26" x14ac:dyDescent="0.25">
      <c r="Z487" s="24"/>
    </row>
    <row r="488" spans="1:26" x14ac:dyDescent="0.25">
      <c r="Z488" s="24"/>
    </row>
    <row r="489" spans="1:26" x14ac:dyDescent="0.25">
      <c r="Z489" s="24"/>
    </row>
    <row r="490" spans="1:26" x14ac:dyDescent="0.25">
      <c r="Z490" s="24"/>
    </row>
    <row r="491" spans="1:26" x14ac:dyDescent="0.25">
      <c r="Z491" s="24"/>
    </row>
    <row r="492" spans="1:26" x14ac:dyDescent="0.25">
      <c r="Z492" s="24"/>
    </row>
    <row r="493" spans="1:26" x14ac:dyDescent="0.25">
      <c r="Z493" s="24"/>
    </row>
    <row r="494" spans="1:26" x14ac:dyDescent="0.25">
      <c r="Z494" s="24"/>
    </row>
    <row r="495" spans="1:26" x14ac:dyDescent="0.25">
      <c r="Z495" s="24"/>
    </row>
    <row r="496" spans="1:26" x14ac:dyDescent="0.25">
      <c r="Z496" s="24"/>
    </row>
    <row r="497" spans="26:26" x14ac:dyDescent="0.25">
      <c r="Z497" s="24"/>
    </row>
    <row r="498" spans="26:26" x14ac:dyDescent="0.25">
      <c r="Z498" s="24"/>
    </row>
    <row r="499" spans="26:26" x14ac:dyDescent="0.25">
      <c r="Z499" s="24"/>
    </row>
    <row r="500" spans="26:26" x14ac:dyDescent="0.25">
      <c r="Z500" s="24"/>
    </row>
    <row r="501" spans="26:26" x14ac:dyDescent="0.25">
      <c r="Z501" s="24"/>
    </row>
    <row r="502" spans="26:26" x14ac:dyDescent="0.25">
      <c r="Z502" s="24"/>
    </row>
    <row r="503" spans="26:26" x14ac:dyDescent="0.25">
      <c r="Z503" s="24"/>
    </row>
    <row r="504" spans="26:26" x14ac:dyDescent="0.25">
      <c r="Z504" s="24"/>
    </row>
    <row r="505" spans="26:26" x14ac:dyDescent="0.25">
      <c r="Z505" s="24"/>
    </row>
    <row r="506" spans="26:26" x14ac:dyDescent="0.25">
      <c r="Z506" s="24"/>
    </row>
    <row r="507" spans="26:26" x14ac:dyDescent="0.25">
      <c r="Z507" s="24"/>
    </row>
    <row r="508" spans="26:26" x14ac:dyDescent="0.25">
      <c r="Z508" s="24"/>
    </row>
    <row r="509" spans="26:26" x14ac:dyDescent="0.25">
      <c r="Z509" s="24"/>
    </row>
    <row r="510" spans="26:26" x14ac:dyDescent="0.25">
      <c r="Z510" s="24"/>
    </row>
    <row r="511" spans="26:26" x14ac:dyDescent="0.25">
      <c r="Z511" s="24"/>
    </row>
    <row r="512" spans="26:26" x14ac:dyDescent="0.25">
      <c r="Z512" s="24"/>
    </row>
    <row r="513" spans="26:26" x14ac:dyDescent="0.25">
      <c r="Z513" s="24"/>
    </row>
    <row r="514" spans="26:26" x14ac:dyDescent="0.25">
      <c r="Z514" s="24"/>
    </row>
    <row r="515" spans="26:26" x14ac:dyDescent="0.25">
      <c r="Z515" s="24"/>
    </row>
    <row r="516" spans="26:26" x14ac:dyDescent="0.25">
      <c r="Z516" s="24"/>
    </row>
    <row r="517" spans="26:26" x14ac:dyDescent="0.25">
      <c r="Z517" s="24"/>
    </row>
    <row r="518" spans="26:26" x14ac:dyDescent="0.25">
      <c r="Z518" s="24"/>
    </row>
    <row r="519" spans="26:26" x14ac:dyDescent="0.25">
      <c r="Z519" s="24"/>
    </row>
    <row r="520" spans="26:26" x14ac:dyDescent="0.25">
      <c r="Z520" s="24"/>
    </row>
    <row r="521" spans="26:26" x14ac:dyDescent="0.25">
      <c r="Z521" s="24"/>
    </row>
    <row r="522" spans="26:26" x14ac:dyDescent="0.25">
      <c r="Z522" s="24"/>
    </row>
    <row r="523" spans="26:26" x14ac:dyDescent="0.25">
      <c r="Z523" s="24"/>
    </row>
    <row r="524" spans="26:26" x14ac:dyDescent="0.25">
      <c r="Z524" s="24"/>
    </row>
    <row r="525" spans="26:26" x14ac:dyDescent="0.25">
      <c r="Z525" s="24"/>
    </row>
    <row r="526" spans="26:26" x14ac:dyDescent="0.25">
      <c r="Z526" s="24"/>
    </row>
    <row r="527" spans="26:26" x14ac:dyDescent="0.25">
      <c r="Z527" s="24"/>
    </row>
    <row r="528" spans="26:26" x14ac:dyDescent="0.25">
      <c r="Z528" s="24"/>
    </row>
    <row r="529" spans="26:26" x14ac:dyDescent="0.25">
      <c r="Z529" s="24"/>
    </row>
    <row r="530" spans="26:26" x14ac:dyDescent="0.25">
      <c r="Z530" s="24"/>
    </row>
    <row r="531" spans="26:26" x14ac:dyDescent="0.25">
      <c r="Z531" s="24"/>
    </row>
    <row r="532" spans="26:26" x14ac:dyDescent="0.25">
      <c r="Z532" s="24"/>
    </row>
    <row r="533" spans="26:26" x14ac:dyDescent="0.25">
      <c r="Z533" s="24"/>
    </row>
    <row r="534" spans="26:26" x14ac:dyDescent="0.25">
      <c r="Z534" s="24"/>
    </row>
    <row r="535" spans="26:26" x14ac:dyDescent="0.25">
      <c r="Z535" s="24"/>
    </row>
    <row r="536" spans="26:26" x14ac:dyDescent="0.25">
      <c r="Z536" s="24"/>
    </row>
    <row r="537" spans="26:26" x14ac:dyDescent="0.25">
      <c r="Z537" s="24"/>
    </row>
  </sheetData>
  <sheetProtection algorithmName="SHA-512" hashValue="qju6N2MNO7v8wVUuLjFgdj0cVDDJ1Jl9c0ySaQpADCk5VhZztChAqoOSXN8UT5utIDvvWvoidwty03Npvad7lQ==" saltValue="Qx/+RTWKlSwndj0YMw9vBQ==" spinCount="100000" sheet="1" selectLockedCells="1"/>
  <mergeCells count="94">
    <mergeCell ref="B37:F37"/>
    <mergeCell ref="J37:J39"/>
    <mergeCell ref="K37:K39"/>
    <mergeCell ref="M5:N6"/>
    <mergeCell ref="O5:O6"/>
    <mergeCell ref="B6:B7"/>
    <mergeCell ref="C6:C7"/>
    <mergeCell ref="D6:D7"/>
    <mergeCell ref="B38:B39"/>
    <mergeCell ref="C38:C39"/>
    <mergeCell ref="D38:D39"/>
    <mergeCell ref="E38:F38"/>
    <mergeCell ref="L37:L39"/>
    <mergeCell ref="G37:I38"/>
    <mergeCell ref="B35:I35"/>
    <mergeCell ref="B36:I36"/>
    <mergeCell ref="Q60:Y60"/>
    <mergeCell ref="Q61:Y61"/>
    <mergeCell ref="Q49:Y49"/>
    <mergeCell ref="Q50:Y50"/>
    <mergeCell ref="Q51:Y51"/>
    <mergeCell ref="Q59:Y59"/>
    <mergeCell ref="Q53:Y53"/>
    <mergeCell ref="Q54:Y54"/>
    <mergeCell ref="Q52:Y52"/>
    <mergeCell ref="Q55:Y55"/>
    <mergeCell ref="Q56:Y56"/>
    <mergeCell ref="Q57:Y57"/>
    <mergeCell ref="Q58:Y58"/>
    <mergeCell ref="Q70:Y70"/>
    <mergeCell ref="Q62:Y62"/>
    <mergeCell ref="Q63:Y63"/>
    <mergeCell ref="Q64:Y64"/>
    <mergeCell ref="Q65:Y65"/>
    <mergeCell ref="Q66:Y66"/>
    <mergeCell ref="Q67:Y67"/>
    <mergeCell ref="Q68:Y68"/>
    <mergeCell ref="Q69:Y69"/>
    <mergeCell ref="Q43:Y43"/>
    <mergeCell ref="Q44:Y44"/>
    <mergeCell ref="Q45:Y45"/>
    <mergeCell ref="Q46:Y46"/>
    <mergeCell ref="Q47:Y47"/>
    <mergeCell ref="Q17:Y17"/>
    <mergeCell ref="Q10:Y10"/>
    <mergeCell ref="Q11:Y11"/>
    <mergeCell ref="Q48:Y48"/>
    <mergeCell ref="Q42:Y42"/>
    <mergeCell ref="Q30:Y30"/>
    <mergeCell ref="Q31:Y31"/>
    <mergeCell ref="Q32:Y32"/>
    <mergeCell ref="Q33:Y33"/>
    <mergeCell ref="Q34:Y34"/>
    <mergeCell ref="Q35:Y35"/>
    <mergeCell ref="Q36:Y36"/>
    <mergeCell ref="Q38:Y38"/>
    <mergeCell ref="Q39:Y39"/>
    <mergeCell ref="Q40:Y40"/>
    <mergeCell ref="Q41:Y41"/>
    <mergeCell ref="Q29:Y29"/>
    <mergeCell ref="Q18:Y18"/>
    <mergeCell ref="Q19:Y19"/>
    <mergeCell ref="Q20:Y20"/>
    <mergeCell ref="Q21:Y21"/>
    <mergeCell ref="Q22:Y22"/>
    <mergeCell ref="Q23:Y23"/>
    <mergeCell ref="Q24:Y24"/>
    <mergeCell ref="Q25:Y25"/>
    <mergeCell ref="Q26:Y26"/>
    <mergeCell ref="Q27:Y27"/>
    <mergeCell ref="Q28:Y28"/>
    <mergeCell ref="Q12:Y12"/>
    <mergeCell ref="Q13:Y13"/>
    <mergeCell ref="Q14:Y14"/>
    <mergeCell ref="Q15:Y15"/>
    <mergeCell ref="Q16:Y16"/>
    <mergeCell ref="Q4:Y6"/>
    <mergeCell ref="Q8:Y9"/>
    <mergeCell ref="Q7:Y7"/>
    <mergeCell ref="B2:H2"/>
    <mergeCell ref="J2:O2"/>
    <mergeCell ref="E6:F6"/>
    <mergeCell ref="Q2:Y3"/>
    <mergeCell ref="B5:F5"/>
    <mergeCell ref="B3:I3"/>
    <mergeCell ref="B4:I4"/>
    <mergeCell ref="M37:N38"/>
    <mergeCell ref="G5:I6"/>
    <mergeCell ref="J5:J7"/>
    <mergeCell ref="J3:O4"/>
    <mergeCell ref="K5:K7"/>
    <mergeCell ref="L5:L7"/>
    <mergeCell ref="O37:O38"/>
    <mergeCell ref="J35:O36"/>
  </mergeCells>
  <pageMargins left="0.25" right="0.25" top="0.75" bottom="0.75" header="0.3" footer="0.3"/>
  <pageSetup paperSize="9" scale="65" fitToWidth="0" orientation="landscape" r:id="rId1"/>
  <headerFooter alignWithMargins="0"/>
  <rowBreaks count="1" manualBreakCount="1">
    <brk id="34" max="16383" man="1"/>
  </rowBreaks>
  <ignoredErrors>
    <ignoredError sqref="D34 F34" formulaRange="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dimension ref="A1:BQ586"/>
  <sheetViews>
    <sheetView showGridLines="0" zoomScale="90" zoomScaleNormal="90" zoomScaleSheetLayoutView="100" zoomScalePageLayoutView="55" workbookViewId="0">
      <selection activeCell="B45" sqref="B45"/>
    </sheetView>
  </sheetViews>
  <sheetFormatPr baseColWidth="10" defaultColWidth="11.42578125" defaultRowHeight="15.75" x14ac:dyDescent="0.25"/>
  <cols>
    <col min="1" max="1" width="3.7109375" style="20" customWidth="1"/>
    <col min="2" max="2" width="61.140625" style="45" customWidth="1"/>
    <col min="3" max="3" width="15.28515625" style="45" customWidth="1"/>
    <col min="4" max="4" width="30.85546875" style="45" customWidth="1"/>
    <col min="5" max="5" width="15.28515625" style="45" customWidth="1"/>
    <col min="6" max="6" width="30.7109375" style="45" customWidth="1"/>
    <col min="7" max="7" width="14.5703125" style="45" customWidth="1"/>
    <col min="8" max="8" width="64.140625" style="45" customWidth="1"/>
    <col min="9" max="9" width="16.7109375" style="45" customWidth="1"/>
    <col min="10" max="10" width="17.7109375" style="45" customWidth="1"/>
    <col min="11" max="11" width="2.7109375" style="24" customWidth="1"/>
    <col min="12" max="19" width="11.42578125" style="45"/>
    <col min="20" max="20" width="11.42578125" style="45" customWidth="1"/>
    <col min="21" max="21" width="3.7109375" style="20" customWidth="1"/>
    <col min="22" max="69" width="11.42578125" style="30"/>
    <col min="70" max="16384" width="11.42578125" style="45"/>
  </cols>
  <sheetData>
    <row r="1" spans="1:69" s="20" customFormat="1" thickBot="1" x14ac:dyDescent="0.3">
      <c r="D1" s="21"/>
      <c r="E1" s="21"/>
      <c r="F1" s="21"/>
      <c r="G1" s="21"/>
      <c r="H1" s="21"/>
      <c r="I1" s="22"/>
      <c r="J1" s="22"/>
      <c r="K1" s="24"/>
      <c r="L1" s="23"/>
      <c r="M1" s="22"/>
      <c r="N1" s="22"/>
      <c r="O1" s="23"/>
      <c r="Q1" s="24"/>
      <c r="R1" s="24"/>
      <c r="S1" s="24"/>
      <c r="T1" s="24"/>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row>
    <row r="2" spans="1:69" ht="19.5" thickTop="1" thickBot="1" x14ac:dyDescent="0.3">
      <c r="B2" s="324" t="s">
        <v>0</v>
      </c>
      <c r="C2" s="325"/>
      <c r="D2" s="325"/>
      <c r="E2" s="325"/>
      <c r="F2" s="325"/>
      <c r="G2" s="326"/>
      <c r="H2" s="327" t="s">
        <v>1</v>
      </c>
      <c r="I2" s="328"/>
      <c r="J2" s="329"/>
      <c r="L2" s="332" t="s">
        <v>129</v>
      </c>
      <c r="M2" s="333"/>
      <c r="N2" s="333"/>
      <c r="O2" s="333"/>
      <c r="P2" s="333"/>
      <c r="Q2" s="333"/>
      <c r="R2" s="333"/>
      <c r="S2" s="333"/>
      <c r="T2" s="334"/>
    </row>
    <row r="3" spans="1:69" ht="16.5" thickBot="1" x14ac:dyDescent="0.3">
      <c r="B3" s="360" t="s">
        <v>14</v>
      </c>
      <c r="C3" s="361"/>
      <c r="D3" s="112"/>
      <c r="E3" s="112"/>
      <c r="F3" s="112"/>
      <c r="G3" s="112"/>
      <c r="H3" s="362" t="s">
        <v>34</v>
      </c>
      <c r="I3" s="363"/>
      <c r="J3" s="364"/>
      <c r="K3" s="24" t="s">
        <v>85</v>
      </c>
      <c r="L3" s="369"/>
      <c r="M3" s="370"/>
      <c r="N3" s="370"/>
      <c r="O3" s="370"/>
      <c r="P3" s="370"/>
      <c r="Q3" s="370"/>
      <c r="R3" s="370"/>
      <c r="S3" s="370"/>
      <c r="T3" s="371"/>
    </row>
    <row r="4" spans="1:69" ht="16.5" customHeight="1" thickBot="1" x14ac:dyDescent="0.3">
      <c r="B4" s="338" t="s">
        <v>155</v>
      </c>
      <c r="C4" s="339"/>
      <c r="D4" s="339"/>
      <c r="E4" s="298" t="s">
        <v>156</v>
      </c>
      <c r="F4" s="299"/>
      <c r="G4" s="300"/>
      <c r="H4" s="304" t="s">
        <v>131</v>
      </c>
      <c r="I4" s="304" t="s">
        <v>8</v>
      </c>
      <c r="J4" s="345" t="s">
        <v>16</v>
      </c>
      <c r="L4" s="275" t="s">
        <v>138</v>
      </c>
      <c r="M4" s="276"/>
      <c r="N4" s="276"/>
      <c r="O4" s="276"/>
      <c r="P4" s="276"/>
      <c r="Q4" s="276"/>
      <c r="R4" s="276"/>
      <c r="S4" s="276"/>
      <c r="T4" s="277"/>
    </row>
    <row r="5" spans="1:69" ht="16.5" thickBot="1" x14ac:dyDescent="0.3">
      <c r="B5" s="350" t="s">
        <v>131</v>
      </c>
      <c r="C5" s="350" t="s">
        <v>15</v>
      </c>
      <c r="D5" s="366" t="s">
        <v>122</v>
      </c>
      <c r="E5" s="301"/>
      <c r="F5" s="302"/>
      <c r="G5" s="303"/>
      <c r="H5" s="305"/>
      <c r="I5" s="305"/>
      <c r="J5" s="375"/>
      <c r="L5" s="317"/>
      <c r="M5" s="318"/>
      <c r="N5" s="318"/>
      <c r="O5" s="318"/>
      <c r="P5" s="318"/>
      <c r="Q5" s="318"/>
      <c r="R5" s="318"/>
      <c r="S5" s="318"/>
      <c r="T5" s="319"/>
    </row>
    <row r="6" spans="1:69" x14ac:dyDescent="0.25">
      <c r="B6" s="365"/>
      <c r="C6" s="365"/>
      <c r="D6" s="367"/>
      <c r="E6" s="347" t="s">
        <v>158</v>
      </c>
      <c r="F6" s="366" t="s">
        <v>159</v>
      </c>
      <c r="G6" s="350" t="s">
        <v>157</v>
      </c>
      <c r="H6" s="305"/>
      <c r="I6" s="305"/>
      <c r="J6" s="375" t="s">
        <v>17</v>
      </c>
      <c r="K6" s="24" t="s">
        <v>86</v>
      </c>
      <c r="L6" s="317"/>
      <c r="M6" s="318"/>
      <c r="N6" s="318"/>
      <c r="O6" s="318"/>
      <c r="P6" s="318"/>
      <c r="Q6" s="318"/>
      <c r="R6" s="318"/>
      <c r="S6" s="318"/>
      <c r="T6" s="319"/>
    </row>
    <row r="7" spans="1:69" ht="38.25" customHeight="1" thickBot="1" x14ac:dyDescent="0.3">
      <c r="B7" s="351"/>
      <c r="C7" s="351"/>
      <c r="D7" s="368"/>
      <c r="E7" s="348"/>
      <c r="F7" s="368"/>
      <c r="G7" s="351"/>
      <c r="H7" s="306"/>
      <c r="I7" s="306"/>
      <c r="J7" s="346"/>
      <c r="K7" s="24" t="s">
        <v>87</v>
      </c>
      <c r="L7" s="320"/>
      <c r="M7" s="321"/>
      <c r="N7" s="321"/>
      <c r="O7" s="321"/>
      <c r="P7" s="321"/>
      <c r="Q7" s="321"/>
      <c r="R7" s="321"/>
      <c r="S7" s="321"/>
      <c r="T7" s="322"/>
    </row>
    <row r="8" spans="1:69" ht="16.5" thickBot="1" x14ac:dyDescent="0.3">
      <c r="B8" s="94" t="s">
        <v>18</v>
      </c>
      <c r="C8" s="92"/>
      <c r="D8" s="89"/>
      <c r="E8" s="213"/>
      <c r="F8" s="214"/>
      <c r="G8" s="198">
        <f>IF(OR(AND(E8&lt;&gt;"",C8&lt;&gt;""),AND(E8&lt;&gt;"",C8="")),E8-IF(C8="",0,C8),0)</f>
        <v>0</v>
      </c>
      <c r="H8" s="67" t="s">
        <v>18</v>
      </c>
      <c r="I8" s="78"/>
      <c r="J8" s="79"/>
      <c r="K8" s="24" t="s">
        <v>88</v>
      </c>
      <c r="L8" s="275" t="s">
        <v>80</v>
      </c>
      <c r="M8" s="276"/>
      <c r="N8" s="276"/>
      <c r="O8" s="276"/>
      <c r="P8" s="276"/>
      <c r="Q8" s="276"/>
      <c r="R8" s="276"/>
      <c r="S8" s="276"/>
      <c r="T8" s="277"/>
    </row>
    <row r="9" spans="1:69" ht="16.5" thickBot="1" x14ac:dyDescent="0.3">
      <c r="B9" s="95" t="s">
        <v>19</v>
      </c>
      <c r="C9" s="92"/>
      <c r="D9" s="89"/>
      <c r="E9" s="213"/>
      <c r="F9" s="214"/>
      <c r="G9" s="198">
        <f t="shared" ref="G9:G72" si="0">IF(OR(AND(E9&lt;&gt;"",C9&lt;&gt;""),AND(E9&lt;&gt;"",C9="")),E9-IF(C9="",0,C9),0)</f>
        <v>0</v>
      </c>
      <c r="H9" s="41" t="s">
        <v>19</v>
      </c>
      <c r="I9" s="78"/>
      <c r="J9" s="79"/>
      <c r="K9" s="24" t="s">
        <v>89</v>
      </c>
      <c r="L9" s="320"/>
      <c r="M9" s="321"/>
      <c r="N9" s="321"/>
      <c r="O9" s="321"/>
      <c r="P9" s="321"/>
      <c r="Q9" s="321"/>
      <c r="R9" s="321"/>
      <c r="S9" s="321"/>
      <c r="T9" s="322"/>
    </row>
    <row r="10" spans="1:69" ht="16.5" thickBot="1" x14ac:dyDescent="0.3">
      <c r="B10" s="94" t="s">
        <v>20</v>
      </c>
      <c r="C10" s="92"/>
      <c r="D10" s="89"/>
      <c r="E10" s="213"/>
      <c r="F10" s="214"/>
      <c r="G10" s="198">
        <f t="shared" si="0"/>
        <v>0</v>
      </c>
      <c r="H10" s="67" t="s">
        <v>20</v>
      </c>
      <c r="I10" s="78"/>
      <c r="J10" s="79"/>
      <c r="K10" s="24" t="s">
        <v>90</v>
      </c>
      <c r="L10" s="266"/>
      <c r="M10" s="267"/>
      <c r="N10" s="267"/>
      <c r="O10" s="267"/>
      <c r="P10" s="267"/>
      <c r="Q10" s="267"/>
      <c r="R10" s="267"/>
      <c r="S10" s="267"/>
      <c r="T10" s="268"/>
    </row>
    <row r="11" spans="1:69" ht="16.5" thickBot="1" x14ac:dyDescent="0.3">
      <c r="B11" s="94" t="s">
        <v>21</v>
      </c>
      <c r="C11" s="92"/>
      <c r="D11" s="89"/>
      <c r="E11" s="213"/>
      <c r="F11" s="214"/>
      <c r="G11" s="198">
        <f t="shared" si="0"/>
        <v>0</v>
      </c>
      <c r="H11" s="67" t="s">
        <v>21</v>
      </c>
      <c r="I11" s="78"/>
      <c r="J11" s="79"/>
      <c r="K11" s="24" t="s">
        <v>91</v>
      </c>
      <c r="L11" s="266"/>
      <c r="M11" s="267"/>
      <c r="N11" s="267"/>
      <c r="O11" s="267"/>
      <c r="P11" s="267"/>
      <c r="Q11" s="267"/>
      <c r="R11" s="267"/>
      <c r="S11" s="267"/>
      <c r="T11" s="268"/>
    </row>
    <row r="12" spans="1:69" ht="16.5" thickBot="1" x14ac:dyDescent="0.3">
      <c r="B12" s="372" t="s">
        <v>22</v>
      </c>
      <c r="C12" s="373"/>
      <c r="D12" s="373"/>
      <c r="E12" s="357"/>
      <c r="F12" s="358"/>
      <c r="G12" s="359"/>
      <c r="H12" s="376" t="s">
        <v>22</v>
      </c>
      <c r="I12" s="376"/>
      <c r="J12" s="377"/>
      <c r="K12" s="24" t="s">
        <v>92</v>
      </c>
      <c r="L12" s="266"/>
      <c r="M12" s="267"/>
      <c r="N12" s="267"/>
      <c r="O12" s="267"/>
      <c r="P12" s="267"/>
      <c r="Q12" s="267"/>
      <c r="R12" s="267"/>
      <c r="S12" s="267"/>
      <c r="T12" s="268"/>
    </row>
    <row r="13" spans="1:69" ht="16.5" thickBot="1" x14ac:dyDescent="0.3">
      <c r="A13" s="27"/>
      <c r="B13" s="96"/>
      <c r="C13" s="92"/>
      <c r="D13" s="89"/>
      <c r="E13" s="213"/>
      <c r="F13" s="214"/>
      <c r="G13" s="198">
        <f t="shared" si="0"/>
        <v>0</v>
      </c>
      <c r="H13" s="115"/>
      <c r="I13" s="80"/>
      <c r="J13" s="81"/>
      <c r="K13" s="24" t="s">
        <v>92</v>
      </c>
      <c r="L13" s="266"/>
      <c r="M13" s="267"/>
      <c r="N13" s="267"/>
      <c r="O13" s="267"/>
      <c r="P13" s="267"/>
      <c r="Q13" s="267"/>
      <c r="R13" s="267"/>
      <c r="S13" s="267"/>
      <c r="T13" s="268"/>
      <c r="U13" s="27"/>
    </row>
    <row r="14" spans="1:69" ht="16.5" thickBot="1" x14ac:dyDescent="0.3">
      <c r="B14" s="96"/>
      <c r="C14" s="92"/>
      <c r="D14" s="89"/>
      <c r="E14" s="213"/>
      <c r="F14" s="214"/>
      <c r="G14" s="198">
        <f t="shared" si="0"/>
        <v>0</v>
      </c>
      <c r="H14" s="115"/>
      <c r="I14" s="82"/>
      <c r="J14" s="83"/>
      <c r="K14" s="40"/>
      <c r="L14" s="266"/>
      <c r="M14" s="267"/>
      <c r="N14" s="267"/>
      <c r="O14" s="267"/>
      <c r="P14" s="267"/>
      <c r="Q14" s="267"/>
      <c r="R14" s="267"/>
      <c r="S14" s="267"/>
      <c r="T14" s="268"/>
    </row>
    <row r="15" spans="1:69" ht="16.5" thickBot="1" x14ac:dyDescent="0.3">
      <c r="B15" s="96"/>
      <c r="C15" s="92"/>
      <c r="D15" s="89"/>
      <c r="E15" s="213"/>
      <c r="F15" s="214"/>
      <c r="G15" s="198">
        <f t="shared" si="0"/>
        <v>0</v>
      </c>
      <c r="H15" s="115"/>
      <c r="I15" s="82"/>
      <c r="J15" s="83"/>
      <c r="K15" s="40"/>
      <c r="L15" s="266"/>
      <c r="M15" s="267"/>
      <c r="N15" s="267"/>
      <c r="O15" s="267"/>
      <c r="P15" s="267"/>
      <c r="Q15" s="267"/>
      <c r="R15" s="267"/>
      <c r="S15" s="267"/>
      <c r="T15" s="268"/>
    </row>
    <row r="16" spans="1:69" ht="16.5" thickBot="1" x14ac:dyDescent="0.3">
      <c r="A16" s="27"/>
      <c r="B16" s="96"/>
      <c r="C16" s="92"/>
      <c r="D16" s="89"/>
      <c r="E16" s="213"/>
      <c r="F16" s="214"/>
      <c r="G16" s="198">
        <f t="shared" si="0"/>
        <v>0</v>
      </c>
      <c r="H16" s="115"/>
      <c r="I16" s="82"/>
      <c r="J16" s="83"/>
      <c r="K16" s="40"/>
      <c r="L16" s="266"/>
      <c r="M16" s="267"/>
      <c r="N16" s="267"/>
      <c r="O16" s="267"/>
      <c r="P16" s="267"/>
      <c r="Q16" s="267"/>
      <c r="R16" s="267"/>
      <c r="S16" s="267"/>
      <c r="T16" s="268"/>
      <c r="U16" s="27"/>
    </row>
    <row r="17" spans="1:21" ht="31.5" customHeight="1" thickBot="1" x14ac:dyDescent="0.3">
      <c r="A17" s="29"/>
      <c r="B17" s="372" t="s">
        <v>160</v>
      </c>
      <c r="C17" s="373"/>
      <c r="D17" s="373"/>
      <c r="E17" s="357"/>
      <c r="F17" s="358"/>
      <c r="G17" s="359">
        <f t="shared" si="0"/>
        <v>0</v>
      </c>
      <c r="H17" s="41" t="s">
        <v>23</v>
      </c>
      <c r="I17" s="78"/>
      <c r="J17" s="79"/>
      <c r="K17" s="26"/>
      <c r="L17" s="275" t="s">
        <v>126</v>
      </c>
      <c r="M17" s="276"/>
      <c r="N17" s="276"/>
      <c r="O17" s="276"/>
      <c r="P17" s="276"/>
      <c r="Q17" s="276"/>
      <c r="R17" s="276"/>
      <c r="S17" s="276"/>
      <c r="T17" s="277"/>
      <c r="U17" s="29"/>
    </row>
    <row r="18" spans="1:21" ht="16.5" thickBot="1" x14ac:dyDescent="0.3">
      <c r="A18" s="29"/>
      <c r="B18" s="97"/>
      <c r="C18" s="92"/>
      <c r="D18" s="89"/>
      <c r="E18" s="213"/>
      <c r="F18" s="214"/>
      <c r="G18" s="198">
        <f t="shared" si="0"/>
        <v>0</v>
      </c>
      <c r="H18" s="84"/>
      <c r="I18" s="78"/>
      <c r="J18" s="79"/>
      <c r="K18" s="26"/>
      <c r="L18" s="320"/>
      <c r="M18" s="321"/>
      <c r="N18" s="321"/>
      <c r="O18" s="321"/>
      <c r="P18" s="321"/>
      <c r="Q18" s="321"/>
      <c r="R18" s="321"/>
      <c r="S18" s="321"/>
      <c r="T18" s="322"/>
      <c r="U18" s="29"/>
    </row>
    <row r="19" spans="1:21" ht="16.5" thickBot="1" x14ac:dyDescent="0.3">
      <c r="A19" s="28"/>
      <c r="B19" s="97"/>
      <c r="C19" s="92"/>
      <c r="D19" s="89"/>
      <c r="E19" s="213"/>
      <c r="F19" s="214"/>
      <c r="G19" s="198">
        <f t="shared" si="0"/>
        <v>0</v>
      </c>
      <c r="H19" s="84"/>
      <c r="I19" s="78"/>
      <c r="J19" s="79"/>
      <c r="L19" s="266"/>
      <c r="M19" s="267"/>
      <c r="N19" s="267"/>
      <c r="O19" s="267"/>
      <c r="P19" s="267"/>
      <c r="Q19" s="267"/>
      <c r="R19" s="267"/>
      <c r="S19" s="267"/>
      <c r="T19" s="268"/>
      <c r="U19" s="28"/>
    </row>
    <row r="20" spans="1:21" ht="16.5" thickBot="1" x14ac:dyDescent="0.3">
      <c r="A20" s="30"/>
      <c r="B20" s="97"/>
      <c r="C20" s="92"/>
      <c r="D20" s="89"/>
      <c r="E20" s="213"/>
      <c r="F20" s="214"/>
      <c r="G20" s="198">
        <f t="shared" si="0"/>
        <v>0</v>
      </c>
      <c r="H20" s="84"/>
      <c r="I20" s="78"/>
      <c r="J20" s="79"/>
      <c r="K20" s="26"/>
      <c r="L20" s="266"/>
      <c r="M20" s="267"/>
      <c r="N20" s="267"/>
      <c r="O20" s="267"/>
      <c r="P20" s="267"/>
      <c r="Q20" s="267"/>
      <c r="R20" s="267"/>
      <c r="S20" s="267"/>
      <c r="T20" s="268"/>
      <c r="U20" s="30"/>
    </row>
    <row r="21" spans="1:21" ht="16.5" thickBot="1" x14ac:dyDescent="0.3">
      <c r="B21" s="97"/>
      <c r="C21" s="92"/>
      <c r="D21" s="89"/>
      <c r="E21" s="213"/>
      <c r="F21" s="214"/>
      <c r="G21" s="198">
        <f t="shared" si="0"/>
        <v>0</v>
      </c>
      <c r="H21" s="84"/>
      <c r="I21" s="78"/>
      <c r="J21" s="79"/>
      <c r="L21" s="266"/>
      <c r="M21" s="267"/>
      <c r="N21" s="267"/>
      <c r="O21" s="267"/>
      <c r="P21" s="267"/>
      <c r="Q21" s="267"/>
      <c r="R21" s="267"/>
      <c r="S21" s="267"/>
      <c r="T21" s="268"/>
    </row>
    <row r="22" spans="1:21" ht="16.5" thickBot="1" x14ac:dyDescent="0.3">
      <c r="A22" s="30"/>
      <c r="B22" s="97"/>
      <c r="C22" s="92"/>
      <c r="D22" s="89"/>
      <c r="E22" s="213"/>
      <c r="F22" s="214"/>
      <c r="G22" s="198">
        <f t="shared" si="0"/>
        <v>0</v>
      </c>
      <c r="H22" s="84"/>
      <c r="I22" s="78"/>
      <c r="J22" s="79"/>
      <c r="K22" s="26"/>
      <c r="L22" s="266"/>
      <c r="M22" s="267"/>
      <c r="N22" s="267"/>
      <c r="O22" s="267"/>
      <c r="P22" s="267"/>
      <c r="Q22" s="267"/>
      <c r="R22" s="267"/>
      <c r="S22" s="267"/>
      <c r="T22" s="268"/>
      <c r="U22" s="30"/>
    </row>
    <row r="23" spans="1:21" ht="43.5" thickBot="1" x14ac:dyDescent="0.3">
      <c r="B23" s="94" t="s">
        <v>174</v>
      </c>
      <c r="C23" s="92"/>
      <c r="D23" s="89"/>
      <c r="E23" s="213"/>
      <c r="F23" s="214"/>
      <c r="G23" s="198">
        <f t="shared" si="0"/>
        <v>0</v>
      </c>
      <c r="H23" s="67" t="s">
        <v>24</v>
      </c>
      <c r="I23" s="78"/>
      <c r="J23" s="79"/>
      <c r="L23" s="266"/>
      <c r="M23" s="267"/>
      <c r="N23" s="267"/>
      <c r="O23" s="267"/>
      <c r="P23" s="267"/>
      <c r="Q23" s="267"/>
      <c r="R23" s="267"/>
      <c r="S23" s="267"/>
      <c r="T23" s="268"/>
    </row>
    <row r="24" spans="1:21" ht="29.25" thickBot="1" x14ac:dyDescent="0.3">
      <c r="B24" s="95" t="s">
        <v>35</v>
      </c>
      <c r="C24" s="92"/>
      <c r="D24" s="89"/>
      <c r="E24" s="213"/>
      <c r="F24" s="214"/>
      <c r="G24" s="198">
        <f t="shared" si="0"/>
        <v>0</v>
      </c>
      <c r="H24" s="41" t="s">
        <v>25</v>
      </c>
      <c r="I24" s="78"/>
      <c r="J24" s="79"/>
      <c r="L24" s="266"/>
      <c r="M24" s="267"/>
      <c r="N24" s="267"/>
      <c r="O24" s="267"/>
      <c r="P24" s="267"/>
      <c r="Q24" s="267"/>
      <c r="R24" s="267"/>
      <c r="S24" s="267"/>
      <c r="T24" s="268"/>
    </row>
    <row r="25" spans="1:21" ht="16.5" thickBot="1" x14ac:dyDescent="0.3">
      <c r="B25" s="94" t="s">
        <v>26</v>
      </c>
      <c r="C25" s="92"/>
      <c r="D25" s="89"/>
      <c r="E25" s="213"/>
      <c r="F25" s="214"/>
      <c r="G25" s="198">
        <f t="shared" si="0"/>
        <v>0</v>
      </c>
      <c r="H25" s="67" t="s">
        <v>26</v>
      </c>
      <c r="I25" s="78"/>
      <c r="J25" s="79"/>
      <c r="L25" s="266"/>
      <c r="M25" s="267"/>
      <c r="N25" s="267"/>
      <c r="O25" s="267"/>
      <c r="P25" s="267"/>
      <c r="Q25" s="267"/>
      <c r="R25" s="267"/>
      <c r="S25" s="267"/>
      <c r="T25" s="268"/>
    </row>
    <row r="26" spans="1:21" ht="33.75" customHeight="1" thickBot="1" x14ac:dyDescent="0.3">
      <c r="B26" s="380" t="s">
        <v>176</v>
      </c>
      <c r="C26" s="381"/>
      <c r="D26" s="382"/>
      <c r="E26" s="357"/>
      <c r="F26" s="358"/>
      <c r="G26" s="359">
        <f t="shared" si="0"/>
        <v>0</v>
      </c>
      <c r="H26" s="41" t="s">
        <v>31</v>
      </c>
      <c r="I26" s="78"/>
      <c r="J26" s="79"/>
      <c r="L26" s="275" t="s">
        <v>127</v>
      </c>
      <c r="M26" s="276"/>
      <c r="N26" s="276"/>
      <c r="O26" s="276"/>
      <c r="P26" s="276"/>
      <c r="Q26" s="276"/>
      <c r="R26" s="276"/>
      <c r="S26" s="276"/>
      <c r="T26" s="277"/>
    </row>
    <row r="27" spans="1:21" ht="16.5" thickBot="1" x14ac:dyDescent="0.3">
      <c r="B27" s="98"/>
      <c r="C27" s="92"/>
      <c r="D27" s="89"/>
      <c r="E27" s="213"/>
      <c r="F27" s="214"/>
      <c r="G27" s="198">
        <f t="shared" si="0"/>
        <v>0</v>
      </c>
      <c r="H27" s="84"/>
      <c r="I27" s="78"/>
      <c r="J27" s="79"/>
      <c r="L27" s="317"/>
      <c r="M27" s="318"/>
      <c r="N27" s="318"/>
      <c r="O27" s="318"/>
      <c r="P27" s="318"/>
      <c r="Q27" s="318"/>
      <c r="R27" s="318"/>
      <c r="S27" s="318"/>
      <c r="T27" s="319"/>
    </row>
    <row r="28" spans="1:21" ht="16.5" thickBot="1" x14ac:dyDescent="0.3">
      <c r="B28" s="98"/>
      <c r="C28" s="92"/>
      <c r="D28" s="89"/>
      <c r="E28" s="213"/>
      <c r="F28" s="214"/>
      <c r="G28" s="198">
        <f t="shared" si="0"/>
        <v>0</v>
      </c>
      <c r="H28" s="84"/>
      <c r="I28" s="78"/>
      <c r="J28" s="79"/>
      <c r="L28" s="344"/>
      <c r="M28" s="344"/>
      <c r="N28" s="344"/>
      <c r="O28" s="344"/>
      <c r="P28" s="344"/>
      <c r="Q28" s="344"/>
      <c r="R28" s="344"/>
      <c r="S28" s="344"/>
      <c r="T28" s="344"/>
    </row>
    <row r="29" spans="1:21" ht="16.5" thickBot="1" x14ac:dyDescent="0.3">
      <c r="B29" s="98"/>
      <c r="C29" s="92"/>
      <c r="D29" s="89"/>
      <c r="E29" s="213"/>
      <c r="F29" s="214"/>
      <c r="G29" s="198">
        <f t="shared" si="0"/>
        <v>0</v>
      </c>
      <c r="H29" s="84"/>
      <c r="I29" s="78"/>
      <c r="J29" s="79"/>
      <c r="L29" s="266"/>
      <c r="M29" s="267"/>
      <c r="N29" s="267"/>
      <c r="O29" s="267"/>
      <c r="P29" s="267"/>
      <c r="Q29" s="267"/>
      <c r="R29" s="267"/>
      <c r="S29" s="267"/>
      <c r="T29" s="268"/>
    </row>
    <row r="30" spans="1:21" ht="16.5" thickBot="1" x14ac:dyDescent="0.3">
      <c r="B30" s="98"/>
      <c r="C30" s="92"/>
      <c r="D30" s="89"/>
      <c r="E30" s="213"/>
      <c r="F30" s="214"/>
      <c r="G30" s="198">
        <f t="shared" si="0"/>
        <v>0</v>
      </c>
      <c r="H30" s="84"/>
      <c r="I30" s="78"/>
      <c r="J30" s="79"/>
      <c r="L30" s="266"/>
      <c r="M30" s="267"/>
      <c r="N30" s="267"/>
      <c r="O30" s="267"/>
      <c r="P30" s="267"/>
      <c r="Q30" s="267"/>
      <c r="R30" s="267"/>
      <c r="S30" s="267"/>
      <c r="T30" s="268"/>
    </row>
    <row r="31" spans="1:21" ht="16.5" thickBot="1" x14ac:dyDescent="0.3">
      <c r="B31" s="98"/>
      <c r="C31" s="92"/>
      <c r="D31" s="89"/>
      <c r="E31" s="213"/>
      <c r="F31" s="214"/>
      <c r="G31" s="198">
        <f t="shared" si="0"/>
        <v>0</v>
      </c>
      <c r="H31" s="84"/>
      <c r="I31" s="78"/>
      <c r="J31" s="79"/>
      <c r="L31" s="71"/>
      <c r="M31" s="72"/>
      <c r="N31" s="72"/>
      <c r="O31" s="72"/>
      <c r="P31" s="72"/>
      <c r="Q31" s="72"/>
      <c r="R31" s="72"/>
      <c r="S31" s="72"/>
      <c r="T31" s="73"/>
    </row>
    <row r="32" spans="1:21" ht="29.25" thickBot="1" x14ac:dyDescent="0.3">
      <c r="B32" s="94" t="s">
        <v>161</v>
      </c>
      <c r="C32" s="92"/>
      <c r="D32" s="89"/>
      <c r="E32" s="213"/>
      <c r="F32" s="214"/>
      <c r="G32" s="198">
        <f t="shared" si="0"/>
        <v>0</v>
      </c>
      <c r="H32" s="41" t="s">
        <v>161</v>
      </c>
      <c r="I32" s="78"/>
      <c r="J32" s="79"/>
      <c r="L32" s="71"/>
      <c r="M32" s="72"/>
      <c r="N32" s="72"/>
      <c r="O32" s="72"/>
      <c r="P32" s="72"/>
      <c r="Q32" s="72"/>
      <c r="R32" s="72"/>
      <c r="S32" s="72"/>
      <c r="T32" s="73"/>
    </row>
    <row r="33" spans="1:21" ht="16.5" thickBot="1" x14ac:dyDescent="0.3">
      <c r="B33" s="94" t="s">
        <v>162</v>
      </c>
      <c r="C33" s="92"/>
      <c r="D33" s="89"/>
      <c r="E33" s="213"/>
      <c r="F33" s="214"/>
      <c r="G33" s="198">
        <f t="shared" si="0"/>
        <v>0</v>
      </c>
      <c r="H33" s="41" t="s">
        <v>162</v>
      </c>
      <c r="I33" s="78"/>
      <c r="J33" s="79"/>
      <c r="L33" s="71"/>
      <c r="M33" s="72"/>
      <c r="N33" s="72"/>
      <c r="O33" s="72"/>
      <c r="P33" s="72"/>
      <c r="Q33" s="72"/>
      <c r="R33" s="72"/>
      <c r="S33" s="72"/>
      <c r="T33" s="73"/>
    </row>
    <row r="34" spans="1:21" ht="16.5" thickBot="1" x14ac:dyDescent="0.3">
      <c r="A34" s="30"/>
      <c r="B34" s="94" t="s">
        <v>30</v>
      </c>
      <c r="C34" s="92"/>
      <c r="D34" s="89"/>
      <c r="E34" s="213"/>
      <c r="F34" s="214"/>
      <c r="G34" s="198">
        <f t="shared" si="0"/>
        <v>0</v>
      </c>
      <c r="H34" s="67" t="s">
        <v>30</v>
      </c>
      <c r="I34" s="78"/>
      <c r="J34" s="79"/>
      <c r="K34" s="26"/>
      <c r="L34" s="266"/>
      <c r="M34" s="267"/>
      <c r="N34" s="267"/>
      <c r="O34" s="267"/>
      <c r="P34" s="267"/>
      <c r="Q34" s="267"/>
      <c r="R34" s="267"/>
      <c r="S34" s="267"/>
      <c r="T34" s="268"/>
      <c r="U34" s="30"/>
    </row>
    <row r="35" spans="1:21" ht="33.75" customHeight="1" thickBot="1" x14ac:dyDescent="0.3">
      <c r="A35" s="30"/>
      <c r="B35" s="380" t="s">
        <v>177</v>
      </c>
      <c r="C35" s="381"/>
      <c r="D35" s="382"/>
      <c r="E35" s="357"/>
      <c r="F35" s="358"/>
      <c r="G35" s="359">
        <f t="shared" si="0"/>
        <v>0</v>
      </c>
      <c r="H35" s="67" t="s">
        <v>163</v>
      </c>
      <c r="I35" s="78"/>
      <c r="J35" s="79"/>
      <c r="K35" s="26"/>
      <c r="L35" s="71"/>
      <c r="M35" s="72"/>
      <c r="N35" s="72"/>
      <c r="O35" s="72"/>
      <c r="P35" s="72"/>
      <c r="Q35" s="72"/>
      <c r="R35" s="72"/>
      <c r="S35" s="72"/>
      <c r="T35" s="73"/>
      <c r="U35" s="30"/>
    </row>
    <row r="36" spans="1:21" ht="16.5" thickBot="1" x14ac:dyDescent="0.3">
      <c r="A36" s="30"/>
      <c r="B36" s="202"/>
      <c r="C36" s="92"/>
      <c r="D36" s="89"/>
      <c r="E36" s="213"/>
      <c r="F36" s="214"/>
      <c r="G36" s="198">
        <f t="shared" si="0"/>
        <v>0</v>
      </c>
      <c r="H36" s="115"/>
      <c r="I36" s="78"/>
      <c r="J36" s="79"/>
      <c r="K36" s="26"/>
      <c r="L36" s="71"/>
      <c r="M36" s="72"/>
      <c r="N36" s="72"/>
      <c r="O36" s="72"/>
      <c r="P36" s="72"/>
      <c r="Q36" s="72"/>
      <c r="R36" s="72"/>
      <c r="S36" s="72"/>
      <c r="T36" s="73"/>
      <c r="U36" s="30"/>
    </row>
    <row r="37" spans="1:21" ht="16.5" thickBot="1" x14ac:dyDescent="0.3">
      <c r="A37" s="30"/>
      <c r="B37" s="202"/>
      <c r="C37" s="92"/>
      <c r="D37" s="89"/>
      <c r="E37" s="213"/>
      <c r="F37" s="214"/>
      <c r="G37" s="198">
        <f t="shared" si="0"/>
        <v>0</v>
      </c>
      <c r="H37" s="115"/>
      <c r="I37" s="78"/>
      <c r="J37" s="79"/>
      <c r="K37" s="26"/>
      <c r="L37" s="71"/>
      <c r="M37" s="72"/>
      <c r="N37" s="72"/>
      <c r="O37" s="72"/>
      <c r="P37" s="72"/>
      <c r="Q37" s="72"/>
      <c r="R37" s="72"/>
      <c r="S37" s="72"/>
      <c r="T37" s="73"/>
      <c r="U37" s="30"/>
    </row>
    <row r="38" spans="1:21" ht="16.5" thickBot="1" x14ac:dyDescent="0.3">
      <c r="A38" s="30"/>
      <c r="B38" s="202"/>
      <c r="C38" s="92"/>
      <c r="D38" s="89"/>
      <c r="E38" s="213"/>
      <c r="F38" s="214"/>
      <c r="G38" s="198">
        <f t="shared" si="0"/>
        <v>0</v>
      </c>
      <c r="H38" s="115"/>
      <c r="I38" s="78"/>
      <c r="J38" s="79"/>
      <c r="K38" s="26"/>
      <c r="L38" s="71"/>
      <c r="M38" s="72"/>
      <c r="N38" s="72"/>
      <c r="O38" s="72"/>
      <c r="P38" s="72"/>
      <c r="Q38" s="72"/>
      <c r="R38" s="72"/>
      <c r="S38" s="72"/>
      <c r="T38" s="73"/>
      <c r="U38" s="30"/>
    </row>
    <row r="39" spans="1:21" ht="16.5" thickBot="1" x14ac:dyDescent="0.3">
      <c r="A39" s="30"/>
      <c r="B39" s="202"/>
      <c r="C39" s="92"/>
      <c r="D39" s="89"/>
      <c r="E39" s="213"/>
      <c r="F39" s="214"/>
      <c r="G39" s="198">
        <f t="shared" si="0"/>
        <v>0</v>
      </c>
      <c r="H39" s="115"/>
      <c r="I39" s="78"/>
      <c r="J39" s="79"/>
      <c r="K39" s="26"/>
      <c r="L39" s="71"/>
      <c r="M39" s="72"/>
      <c r="N39" s="72"/>
      <c r="O39" s="72"/>
      <c r="P39" s="72"/>
      <c r="Q39" s="72"/>
      <c r="R39" s="72"/>
      <c r="S39" s="72"/>
      <c r="T39" s="73"/>
      <c r="U39" s="30"/>
    </row>
    <row r="40" spans="1:21" ht="16.5" thickBot="1" x14ac:dyDescent="0.3">
      <c r="B40" s="94" t="s">
        <v>27</v>
      </c>
      <c r="C40" s="92"/>
      <c r="D40" s="89"/>
      <c r="E40" s="213"/>
      <c r="F40" s="214"/>
      <c r="G40" s="198">
        <f t="shared" si="0"/>
        <v>0</v>
      </c>
      <c r="H40" s="67" t="s">
        <v>27</v>
      </c>
      <c r="I40" s="78"/>
      <c r="J40" s="79"/>
      <c r="L40" s="272"/>
      <c r="M40" s="273"/>
      <c r="N40" s="273"/>
      <c r="O40" s="273"/>
      <c r="P40" s="273"/>
      <c r="Q40" s="273"/>
      <c r="R40" s="273"/>
      <c r="S40" s="273"/>
      <c r="T40" s="274"/>
    </row>
    <row r="41" spans="1:21" ht="29.25" thickBot="1" x14ac:dyDescent="0.3">
      <c r="B41" s="94" t="s">
        <v>164</v>
      </c>
      <c r="C41" s="92"/>
      <c r="D41" s="89"/>
      <c r="E41" s="213"/>
      <c r="F41" s="214"/>
      <c r="G41" s="198">
        <f t="shared" si="0"/>
        <v>0</v>
      </c>
      <c r="H41" s="67" t="s">
        <v>164</v>
      </c>
      <c r="I41" s="78"/>
      <c r="J41" s="79"/>
      <c r="L41" s="266"/>
      <c r="M41" s="267"/>
      <c r="N41" s="267"/>
      <c r="O41" s="267"/>
      <c r="P41" s="267"/>
      <c r="Q41" s="267"/>
      <c r="R41" s="267"/>
      <c r="S41" s="267"/>
      <c r="T41" s="268"/>
    </row>
    <row r="42" spans="1:21" ht="16.5" thickBot="1" x14ac:dyDescent="0.3">
      <c r="A42" s="30"/>
      <c r="B42" s="94" t="s">
        <v>179</v>
      </c>
      <c r="C42" s="92"/>
      <c r="D42" s="89"/>
      <c r="E42" s="213"/>
      <c r="F42" s="214"/>
      <c r="G42" s="198">
        <f t="shared" si="0"/>
        <v>0</v>
      </c>
      <c r="H42" s="67" t="s">
        <v>165</v>
      </c>
      <c r="I42" s="78"/>
      <c r="J42" s="79"/>
      <c r="K42" s="26"/>
      <c r="L42" s="266"/>
      <c r="M42" s="267"/>
      <c r="N42" s="267"/>
      <c r="O42" s="267"/>
      <c r="P42" s="267"/>
      <c r="Q42" s="267"/>
      <c r="R42" s="267"/>
      <c r="S42" s="267"/>
      <c r="T42" s="268"/>
      <c r="U42" s="30"/>
    </row>
    <row r="43" spans="1:21" ht="33" customHeight="1" thickBot="1" x14ac:dyDescent="0.3">
      <c r="A43" s="30"/>
      <c r="B43" s="372" t="s">
        <v>178</v>
      </c>
      <c r="C43" s="373"/>
      <c r="D43" s="373"/>
      <c r="E43" s="357"/>
      <c r="F43" s="358"/>
      <c r="G43" s="359">
        <f t="shared" si="0"/>
        <v>0</v>
      </c>
      <c r="H43" s="41" t="s">
        <v>166</v>
      </c>
      <c r="I43" s="78"/>
      <c r="J43" s="79"/>
      <c r="K43" s="26"/>
      <c r="L43" s="71"/>
      <c r="M43" s="72"/>
      <c r="N43" s="72"/>
      <c r="O43" s="72"/>
      <c r="P43" s="72"/>
      <c r="Q43" s="72"/>
      <c r="R43" s="72"/>
      <c r="S43" s="72"/>
      <c r="T43" s="73"/>
      <c r="U43" s="30"/>
    </row>
    <row r="44" spans="1:21" ht="16.5" thickBot="1" x14ac:dyDescent="0.3">
      <c r="A44" s="30"/>
      <c r="B44" s="97"/>
      <c r="C44" s="92"/>
      <c r="D44" s="89"/>
      <c r="E44" s="213"/>
      <c r="F44" s="214"/>
      <c r="G44" s="198">
        <f t="shared" si="0"/>
        <v>0</v>
      </c>
      <c r="H44" s="84"/>
      <c r="I44" s="78"/>
      <c r="J44" s="79"/>
      <c r="K44" s="26"/>
      <c r="L44" s="71"/>
      <c r="M44" s="72"/>
      <c r="N44" s="72"/>
      <c r="O44" s="72"/>
      <c r="P44" s="72"/>
      <c r="Q44" s="72"/>
      <c r="R44" s="72"/>
      <c r="S44" s="72"/>
      <c r="T44" s="73"/>
      <c r="U44" s="30"/>
    </row>
    <row r="45" spans="1:21" ht="16.5" thickBot="1" x14ac:dyDescent="0.3">
      <c r="A45" s="30"/>
      <c r="B45" s="97"/>
      <c r="C45" s="92"/>
      <c r="D45" s="89"/>
      <c r="E45" s="213"/>
      <c r="F45" s="214"/>
      <c r="G45" s="198">
        <f t="shared" si="0"/>
        <v>0</v>
      </c>
      <c r="H45" s="84"/>
      <c r="I45" s="78"/>
      <c r="J45" s="79"/>
      <c r="K45" s="26"/>
      <c r="L45" s="71"/>
      <c r="M45" s="72"/>
      <c r="N45" s="72"/>
      <c r="O45" s="72"/>
      <c r="P45" s="72"/>
      <c r="Q45" s="72"/>
      <c r="R45" s="72"/>
      <c r="S45" s="72"/>
      <c r="T45" s="73"/>
      <c r="U45" s="30"/>
    </row>
    <row r="46" spans="1:21" ht="16.5" thickBot="1" x14ac:dyDescent="0.3">
      <c r="A46" s="30"/>
      <c r="B46" s="97"/>
      <c r="C46" s="92"/>
      <c r="D46" s="89"/>
      <c r="E46" s="213"/>
      <c r="F46" s="214"/>
      <c r="G46" s="198">
        <f t="shared" si="0"/>
        <v>0</v>
      </c>
      <c r="H46" s="84"/>
      <c r="I46" s="78"/>
      <c r="J46" s="79"/>
      <c r="K46" s="26"/>
      <c r="L46" s="71"/>
      <c r="M46" s="72"/>
      <c r="N46" s="72"/>
      <c r="O46" s="72"/>
      <c r="P46" s="72"/>
      <c r="Q46" s="72"/>
      <c r="R46" s="72"/>
      <c r="S46" s="72"/>
      <c r="T46" s="73"/>
      <c r="U46" s="30"/>
    </row>
    <row r="47" spans="1:21" ht="16.5" thickBot="1" x14ac:dyDescent="0.3">
      <c r="A47" s="30"/>
      <c r="B47" s="97"/>
      <c r="C47" s="92"/>
      <c r="D47" s="89"/>
      <c r="E47" s="213"/>
      <c r="F47" s="214"/>
      <c r="G47" s="198">
        <f t="shared" si="0"/>
        <v>0</v>
      </c>
      <c r="H47" s="84"/>
      <c r="I47" s="78"/>
      <c r="J47" s="79"/>
      <c r="K47" s="26"/>
      <c r="L47" s="71"/>
      <c r="M47" s="72"/>
      <c r="N47" s="72"/>
      <c r="O47" s="72"/>
      <c r="P47" s="72"/>
      <c r="Q47" s="72"/>
      <c r="R47" s="72"/>
      <c r="S47" s="72"/>
      <c r="T47" s="73"/>
      <c r="U47" s="30"/>
    </row>
    <row r="48" spans="1:21" ht="16.5" thickBot="1" x14ac:dyDescent="0.3">
      <c r="A48" s="30"/>
      <c r="B48" s="97"/>
      <c r="C48" s="92"/>
      <c r="D48" s="89"/>
      <c r="E48" s="213"/>
      <c r="F48" s="214"/>
      <c r="G48" s="198">
        <f t="shared" si="0"/>
        <v>0</v>
      </c>
      <c r="H48" s="84"/>
      <c r="I48" s="78"/>
      <c r="J48" s="79"/>
      <c r="K48" s="26"/>
      <c r="L48" s="71"/>
      <c r="M48" s="72"/>
      <c r="N48" s="72"/>
      <c r="O48" s="72"/>
      <c r="P48" s="72"/>
      <c r="Q48" s="72"/>
      <c r="R48" s="72"/>
      <c r="S48" s="72"/>
      <c r="T48" s="73"/>
      <c r="U48" s="30"/>
    </row>
    <row r="49" spans="1:21" ht="30" thickBot="1" x14ac:dyDescent="0.3">
      <c r="B49" s="95" t="s">
        <v>29</v>
      </c>
      <c r="C49" s="92"/>
      <c r="D49" s="89"/>
      <c r="E49" s="213"/>
      <c r="F49" s="214"/>
      <c r="G49" s="198">
        <f t="shared" si="0"/>
        <v>0</v>
      </c>
      <c r="H49" s="41" t="s">
        <v>28</v>
      </c>
      <c r="I49" s="78"/>
      <c r="J49" s="79"/>
      <c r="L49" s="275" t="s">
        <v>145</v>
      </c>
      <c r="M49" s="276"/>
      <c r="N49" s="276"/>
      <c r="O49" s="276"/>
      <c r="P49" s="276"/>
      <c r="Q49" s="276"/>
      <c r="R49" s="276"/>
      <c r="S49" s="276"/>
      <c r="T49" s="277"/>
    </row>
    <row r="50" spans="1:21" ht="16.5" thickBot="1" x14ac:dyDescent="0.3">
      <c r="B50" s="355" t="s">
        <v>132</v>
      </c>
      <c r="C50" s="374"/>
      <c r="D50" s="374"/>
      <c r="E50" s="357"/>
      <c r="F50" s="358"/>
      <c r="G50" s="359">
        <f t="shared" si="0"/>
        <v>0</v>
      </c>
      <c r="H50" s="378" t="s">
        <v>133</v>
      </c>
      <c r="I50" s="378"/>
      <c r="J50" s="379"/>
      <c r="L50" s="275" t="s">
        <v>146</v>
      </c>
      <c r="M50" s="276"/>
      <c r="N50" s="276"/>
      <c r="O50" s="276"/>
      <c r="P50" s="276"/>
      <c r="Q50" s="276"/>
      <c r="R50" s="276"/>
      <c r="S50" s="276"/>
      <c r="T50" s="277"/>
    </row>
    <row r="51" spans="1:21" ht="16.5" thickBot="1" x14ac:dyDescent="0.3">
      <c r="A51" s="30"/>
      <c r="B51" s="203" t="s">
        <v>32</v>
      </c>
      <c r="C51" s="92"/>
      <c r="D51" s="89"/>
      <c r="E51" s="213"/>
      <c r="F51" s="214"/>
      <c r="G51" s="198">
        <f t="shared" si="0"/>
        <v>0</v>
      </c>
      <c r="H51" s="114" t="s">
        <v>32</v>
      </c>
      <c r="I51" s="78"/>
      <c r="J51" s="79"/>
      <c r="K51" s="26"/>
      <c r="L51" s="317"/>
      <c r="M51" s="318"/>
      <c r="N51" s="318"/>
      <c r="O51" s="318"/>
      <c r="P51" s="318"/>
      <c r="Q51" s="318"/>
      <c r="R51" s="318"/>
      <c r="S51" s="318"/>
      <c r="T51" s="319"/>
      <c r="U51" s="30"/>
    </row>
    <row r="52" spans="1:21" ht="16.5" thickBot="1" x14ac:dyDescent="0.3">
      <c r="B52" s="99"/>
      <c r="C52" s="92"/>
      <c r="D52" s="89"/>
      <c r="E52" s="213"/>
      <c r="F52" s="214"/>
      <c r="G52" s="198">
        <f t="shared" si="0"/>
        <v>0</v>
      </c>
      <c r="H52" s="114"/>
      <c r="I52" s="78"/>
      <c r="J52" s="79"/>
      <c r="L52" s="317"/>
      <c r="M52" s="318"/>
      <c r="N52" s="318"/>
      <c r="O52" s="318"/>
      <c r="P52" s="318"/>
      <c r="Q52" s="318"/>
      <c r="R52" s="318"/>
      <c r="S52" s="318"/>
      <c r="T52" s="319"/>
    </row>
    <row r="53" spans="1:21" ht="16.5" thickBot="1" x14ac:dyDescent="0.3">
      <c r="B53" s="203" t="s">
        <v>33</v>
      </c>
      <c r="C53" s="92"/>
      <c r="D53" s="89"/>
      <c r="E53" s="213"/>
      <c r="F53" s="214"/>
      <c r="G53" s="198">
        <f t="shared" si="0"/>
        <v>0</v>
      </c>
      <c r="H53" s="114" t="s">
        <v>33</v>
      </c>
      <c r="I53" s="78"/>
      <c r="J53" s="79"/>
      <c r="L53" s="320"/>
      <c r="M53" s="321"/>
      <c r="N53" s="321"/>
      <c r="O53" s="321"/>
      <c r="P53" s="321"/>
      <c r="Q53" s="321"/>
      <c r="R53" s="321"/>
      <c r="S53" s="321"/>
      <c r="T53" s="322"/>
    </row>
    <row r="54" spans="1:21" ht="16.5" thickBot="1" x14ac:dyDescent="0.3">
      <c r="B54" s="99"/>
      <c r="C54" s="92"/>
      <c r="D54" s="89"/>
      <c r="E54" s="213"/>
      <c r="F54" s="214"/>
      <c r="G54" s="198">
        <f t="shared" si="0"/>
        <v>0</v>
      </c>
      <c r="H54" s="114"/>
      <c r="I54" s="78"/>
      <c r="J54" s="79"/>
      <c r="L54" s="266"/>
      <c r="M54" s="267"/>
      <c r="N54" s="267"/>
      <c r="O54" s="267"/>
      <c r="P54" s="267"/>
      <c r="Q54" s="267"/>
      <c r="R54" s="267"/>
      <c r="S54" s="267"/>
      <c r="T54" s="268"/>
    </row>
    <row r="55" spans="1:21" ht="16.5" thickBot="1" x14ac:dyDescent="0.3">
      <c r="B55" s="99"/>
      <c r="C55" s="92"/>
      <c r="D55" s="89"/>
      <c r="E55" s="213"/>
      <c r="F55" s="214"/>
      <c r="G55" s="198">
        <f t="shared" si="0"/>
        <v>0</v>
      </c>
      <c r="H55" s="114"/>
      <c r="I55" s="78"/>
      <c r="J55" s="79"/>
      <c r="L55" s="266"/>
      <c r="M55" s="267"/>
      <c r="N55" s="267"/>
      <c r="O55" s="267"/>
      <c r="P55" s="267"/>
      <c r="Q55" s="267"/>
      <c r="R55" s="267"/>
      <c r="S55" s="267"/>
      <c r="T55" s="268"/>
    </row>
    <row r="56" spans="1:21" ht="16.5" thickBot="1" x14ac:dyDescent="0.3">
      <c r="B56" s="99"/>
      <c r="C56" s="92"/>
      <c r="D56" s="89"/>
      <c r="E56" s="213"/>
      <c r="F56" s="214"/>
      <c r="G56" s="198">
        <f t="shared" si="0"/>
        <v>0</v>
      </c>
      <c r="H56" s="114"/>
      <c r="I56" s="78"/>
      <c r="J56" s="79"/>
      <c r="L56" s="266"/>
      <c r="M56" s="267"/>
      <c r="N56" s="267"/>
      <c r="O56" s="267"/>
      <c r="P56" s="267"/>
      <c r="Q56" s="267"/>
      <c r="R56" s="267"/>
      <c r="S56" s="267"/>
      <c r="T56" s="268"/>
    </row>
    <row r="57" spans="1:21" ht="16.5" thickBot="1" x14ac:dyDescent="0.3">
      <c r="B57" s="99"/>
      <c r="C57" s="92"/>
      <c r="D57" s="89"/>
      <c r="E57" s="213"/>
      <c r="F57" s="214"/>
      <c r="G57" s="198">
        <f t="shared" si="0"/>
        <v>0</v>
      </c>
      <c r="H57" s="114"/>
      <c r="I57" s="78"/>
      <c r="J57" s="79"/>
      <c r="L57" s="266"/>
      <c r="M57" s="267"/>
      <c r="N57" s="267"/>
      <c r="O57" s="267"/>
      <c r="P57" s="267"/>
      <c r="Q57" s="267"/>
      <c r="R57" s="267"/>
      <c r="S57" s="267"/>
      <c r="T57" s="268"/>
    </row>
    <row r="58" spans="1:21" ht="16.5" thickBot="1" x14ac:dyDescent="0.3">
      <c r="B58" s="99"/>
      <c r="C58" s="92"/>
      <c r="D58" s="89"/>
      <c r="E58" s="213"/>
      <c r="F58" s="214"/>
      <c r="G58" s="198">
        <f t="shared" si="0"/>
        <v>0</v>
      </c>
      <c r="H58" s="114"/>
      <c r="I58" s="78"/>
      <c r="J58" s="79"/>
      <c r="L58" s="266"/>
      <c r="M58" s="267"/>
      <c r="N58" s="267"/>
      <c r="O58" s="267"/>
      <c r="P58" s="267"/>
      <c r="Q58" s="267"/>
      <c r="R58" s="267"/>
      <c r="S58" s="267"/>
      <c r="T58" s="268"/>
    </row>
    <row r="59" spans="1:21" ht="16.5" thickBot="1" x14ac:dyDescent="0.3">
      <c r="B59" s="99"/>
      <c r="C59" s="92"/>
      <c r="D59" s="89"/>
      <c r="E59" s="213"/>
      <c r="F59" s="214"/>
      <c r="G59" s="198">
        <f t="shared" si="0"/>
        <v>0</v>
      </c>
      <c r="H59" s="114"/>
      <c r="I59" s="78"/>
      <c r="J59" s="79"/>
      <c r="L59" s="266"/>
      <c r="M59" s="267"/>
      <c r="N59" s="267"/>
      <c r="O59" s="267"/>
      <c r="P59" s="267"/>
      <c r="Q59" s="267"/>
      <c r="R59" s="267"/>
      <c r="S59" s="267"/>
      <c r="T59" s="268"/>
    </row>
    <row r="60" spans="1:21" ht="16.5" thickBot="1" x14ac:dyDescent="0.3">
      <c r="B60" s="99"/>
      <c r="C60" s="92"/>
      <c r="D60" s="89"/>
      <c r="E60" s="213"/>
      <c r="F60" s="214"/>
      <c r="G60" s="198">
        <f t="shared" si="0"/>
        <v>0</v>
      </c>
      <c r="H60" s="114"/>
      <c r="I60" s="78"/>
      <c r="J60" s="79"/>
      <c r="L60" s="266"/>
      <c r="M60" s="267"/>
      <c r="N60" s="267"/>
      <c r="O60" s="267"/>
      <c r="P60" s="267"/>
      <c r="Q60" s="267"/>
      <c r="R60" s="267"/>
      <c r="S60" s="267"/>
      <c r="T60" s="268"/>
    </row>
    <row r="61" spans="1:21" ht="16.5" thickBot="1" x14ac:dyDescent="0.3">
      <c r="B61" s="99"/>
      <c r="C61" s="92"/>
      <c r="D61" s="89"/>
      <c r="E61" s="213"/>
      <c r="F61" s="214"/>
      <c r="G61" s="198">
        <f t="shared" si="0"/>
        <v>0</v>
      </c>
      <c r="H61" s="114"/>
      <c r="I61" s="78"/>
      <c r="J61" s="79"/>
      <c r="L61" s="266"/>
      <c r="M61" s="267"/>
      <c r="N61" s="267"/>
      <c r="O61" s="267"/>
      <c r="P61" s="267"/>
      <c r="Q61" s="267"/>
      <c r="R61" s="267"/>
      <c r="S61" s="267"/>
      <c r="T61" s="268"/>
    </row>
    <row r="62" spans="1:21" ht="16.5" thickBot="1" x14ac:dyDescent="0.3">
      <c r="B62" s="99"/>
      <c r="C62" s="92"/>
      <c r="D62" s="89"/>
      <c r="E62" s="213"/>
      <c r="F62" s="214"/>
      <c r="G62" s="198">
        <f t="shared" si="0"/>
        <v>0</v>
      </c>
      <c r="H62" s="114"/>
      <c r="I62" s="78"/>
      <c r="J62" s="79"/>
      <c r="L62" s="56"/>
      <c r="M62" s="57"/>
      <c r="N62" s="57"/>
      <c r="O62" s="57"/>
      <c r="P62" s="57"/>
      <c r="Q62" s="57"/>
      <c r="R62" s="57"/>
      <c r="S62" s="57"/>
      <c r="T62" s="58"/>
    </row>
    <row r="63" spans="1:21" ht="16.5" thickBot="1" x14ac:dyDescent="0.3">
      <c r="B63" s="99"/>
      <c r="C63" s="92"/>
      <c r="D63" s="89"/>
      <c r="E63" s="213"/>
      <c r="F63" s="214"/>
      <c r="G63" s="198">
        <f t="shared" si="0"/>
        <v>0</v>
      </c>
      <c r="H63" s="114"/>
      <c r="I63" s="78"/>
      <c r="J63" s="79"/>
      <c r="L63" s="56"/>
      <c r="M63" s="57"/>
      <c r="N63" s="57"/>
      <c r="O63" s="57"/>
      <c r="P63" s="57"/>
      <c r="Q63" s="57"/>
      <c r="R63" s="57"/>
      <c r="S63" s="57"/>
      <c r="T63" s="58"/>
    </row>
    <row r="64" spans="1:21" ht="16.5" thickBot="1" x14ac:dyDescent="0.3">
      <c r="B64" s="99"/>
      <c r="C64" s="92"/>
      <c r="D64" s="89"/>
      <c r="E64" s="213"/>
      <c r="F64" s="214"/>
      <c r="G64" s="198">
        <f t="shared" si="0"/>
        <v>0</v>
      </c>
      <c r="H64" s="114"/>
      <c r="I64" s="78"/>
      <c r="J64" s="79"/>
      <c r="L64" s="56"/>
      <c r="M64" s="57"/>
      <c r="N64" s="57"/>
      <c r="O64" s="57"/>
      <c r="P64" s="57"/>
      <c r="Q64" s="57"/>
      <c r="R64" s="57"/>
      <c r="S64" s="57"/>
      <c r="T64" s="58"/>
    </row>
    <row r="65" spans="2:20" ht="16.5" thickBot="1" x14ac:dyDescent="0.3">
      <c r="B65" s="99"/>
      <c r="C65" s="92"/>
      <c r="D65" s="89"/>
      <c r="E65" s="213"/>
      <c r="F65" s="214"/>
      <c r="G65" s="198">
        <f t="shared" si="0"/>
        <v>0</v>
      </c>
      <c r="H65" s="114"/>
      <c r="I65" s="78"/>
      <c r="J65" s="79"/>
      <c r="L65" s="56"/>
      <c r="M65" s="57"/>
      <c r="N65" s="57"/>
      <c r="O65" s="57"/>
      <c r="P65" s="57"/>
      <c r="Q65" s="57"/>
      <c r="R65" s="57"/>
      <c r="S65" s="57"/>
      <c r="T65" s="58"/>
    </row>
    <row r="66" spans="2:20" ht="16.5" thickBot="1" x14ac:dyDescent="0.3">
      <c r="B66" s="99"/>
      <c r="C66" s="92"/>
      <c r="D66" s="89"/>
      <c r="E66" s="213"/>
      <c r="F66" s="214"/>
      <c r="G66" s="198">
        <f t="shared" si="0"/>
        <v>0</v>
      </c>
      <c r="H66" s="114"/>
      <c r="I66" s="78"/>
      <c r="J66" s="79"/>
      <c r="L66" s="56"/>
      <c r="M66" s="57"/>
      <c r="N66" s="57"/>
      <c r="O66" s="57"/>
      <c r="P66" s="57"/>
      <c r="Q66" s="57"/>
      <c r="R66" s="57"/>
      <c r="S66" s="57"/>
      <c r="T66" s="58"/>
    </row>
    <row r="67" spans="2:20" ht="16.5" thickBot="1" x14ac:dyDescent="0.3">
      <c r="B67" s="99"/>
      <c r="C67" s="92"/>
      <c r="D67" s="89"/>
      <c r="E67" s="213"/>
      <c r="F67" s="214"/>
      <c r="G67" s="198">
        <f t="shared" si="0"/>
        <v>0</v>
      </c>
      <c r="H67" s="114"/>
      <c r="I67" s="78"/>
      <c r="J67" s="79"/>
      <c r="L67" s="266"/>
      <c r="M67" s="267"/>
      <c r="N67" s="267"/>
      <c r="O67" s="267"/>
      <c r="P67" s="267"/>
      <c r="Q67" s="267"/>
      <c r="R67" s="267"/>
      <c r="S67" s="267"/>
      <c r="T67" s="268"/>
    </row>
    <row r="68" spans="2:20" ht="16.5" thickBot="1" x14ac:dyDescent="0.3">
      <c r="B68" s="99"/>
      <c r="C68" s="92"/>
      <c r="D68" s="89"/>
      <c r="E68" s="213"/>
      <c r="F68" s="214"/>
      <c r="G68" s="198">
        <f t="shared" si="0"/>
        <v>0</v>
      </c>
      <c r="H68" s="114"/>
      <c r="I68" s="78"/>
      <c r="J68" s="79"/>
      <c r="L68" s="266"/>
      <c r="M68" s="267"/>
      <c r="N68" s="267"/>
      <c r="O68" s="267"/>
      <c r="P68" s="267"/>
      <c r="Q68" s="267"/>
      <c r="R68" s="267"/>
      <c r="S68" s="267"/>
      <c r="T68" s="268"/>
    </row>
    <row r="69" spans="2:20" ht="16.5" thickBot="1" x14ac:dyDescent="0.3">
      <c r="B69" s="99"/>
      <c r="C69" s="92"/>
      <c r="D69" s="89"/>
      <c r="E69" s="213"/>
      <c r="F69" s="214"/>
      <c r="G69" s="198">
        <f t="shared" si="0"/>
        <v>0</v>
      </c>
      <c r="H69" s="114"/>
      <c r="I69" s="78"/>
      <c r="J69" s="79"/>
      <c r="L69" s="266"/>
      <c r="M69" s="267"/>
      <c r="N69" s="267"/>
      <c r="O69" s="267"/>
      <c r="P69" s="267"/>
      <c r="Q69" s="267"/>
      <c r="R69" s="267"/>
      <c r="S69" s="267"/>
      <c r="T69" s="268"/>
    </row>
    <row r="70" spans="2:20" ht="16.5" thickBot="1" x14ac:dyDescent="0.3">
      <c r="B70" s="99"/>
      <c r="C70" s="92"/>
      <c r="D70" s="89"/>
      <c r="E70" s="213"/>
      <c r="F70" s="214"/>
      <c r="G70" s="198">
        <f t="shared" si="0"/>
        <v>0</v>
      </c>
      <c r="H70" s="114"/>
      <c r="I70" s="78"/>
      <c r="J70" s="79"/>
      <c r="L70" s="266"/>
      <c r="M70" s="267"/>
      <c r="N70" s="267"/>
      <c r="O70" s="267"/>
      <c r="P70" s="267"/>
      <c r="Q70" s="267"/>
      <c r="R70" s="267"/>
      <c r="S70" s="267"/>
      <c r="T70" s="268"/>
    </row>
    <row r="71" spans="2:20" ht="16.5" thickBot="1" x14ac:dyDescent="0.3">
      <c r="B71" s="18" t="s">
        <v>52</v>
      </c>
      <c r="C71" s="91">
        <f>SUM(C51:C70)</f>
        <v>0</v>
      </c>
      <c r="D71" s="182"/>
      <c r="E71" s="199">
        <f>SUM(E51:E70)</f>
        <v>0</v>
      </c>
      <c r="F71" s="200"/>
      <c r="G71" s="201">
        <f>SUM(G51:G70)</f>
        <v>0</v>
      </c>
      <c r="H71" s="39" t="s">
        <v>52</v>
      </c>
      <c r="I71" s="51">
        <f>SUM(I51:I70)</f>
        <v>0</v>
      </c>
      <c r="J71" s="52">
        <f>SUM(J51:J70)</f>
        <v>0</v>
      </c>
      <c r="L71" s="266"/>
      <c r="M71" s="267"/>
      <c r="N71" s="267"/>
      <c r="O71" s="267"/>
      <c r="P71" s="267"/>
      <c r="Q71" s="267"/>
      <c r="R71" s="267"/>
      <c r="S71" s="267"/>
      <c r="T71" s="268"/>
    </row>
    <row r="72" spans="2:20" ht="16.5" thickBot="1" x14ac:dyDescent="0.3">
      <c r="B72" s="355" t="s">
        <v>93</v>
      </c>
      <c r="C72" s="356"/>
      <c r="D72" s="90"/>
      <c r="E72" s="357"/>
      <c r="F72" s="358"/>
      <c r="G72" s="359">
        <f t="shared" si="0"/>
        <v>0</v>
      </c>
      <c r="H72" s="39" t="s">
        <v>94</v>
      </c>
      <c r="I72" s="78"/>
      <c r="J72" s="79"/>
      <c r="L72" s="275" t="s">
        <v>139</v>
      </c>
      <c r="M72" s="276"/>
      <c r="N72" s="276"/>
      <c r="O72" s="276"/>
      <c r="P72" s="276"/>
      <c r="Q72" s="276"/>
      <c r="R72" s="276"/>
      <c r="S72" s="276"/>
      <c r="T72" s="277"/>
    </row>
    <row r="73" spans="2:20" ht="16.5" thickBot="1" x14ac:dyDescent="0.3">
      <c r="B73" s="99"/>
      <c r="C73" s="92"/>
      <c r="D73" s="89"/>
      <c r="E73" s="213"/>
      <c r="F73" s="214"/>
      <c r="G73" s="198">
        <f t="shared" ref="G73:G92" si="1">IF(OR(AND(E73&lt;&gt;"",C73&lt;&gt;""),AND(E73&lt;&gt;"",C73="")),E73-IF(C73="",0,C73),0)</f>
        <v>0</v>
      </c>
      <c r="H73" s="114"/>
      <c r="I73" s="78"/>
      <c r="J73" s="79"/>
      <c r="L73" s="317"/>
      <c r="M73" s="318"/>
      <c r="N73" s="318"/>
      <c r="O73" s="318"/>
      <c r="P73" s="318"/>
      <c r="Q73" s="318"/>
      <c r="R73" s="318"/>
      <c r="S73" s="318"/>
      <c r="T73" s="319"/>
    </row>
    <row r="74" spans="2:20" ht="16.5" thickBot="1" x14ac:dyDescent="0.3">
      <c r="B74" s="99"/>
      <c r="C74" s="92"/>
      <c r="D74" s="89"/>
      <c r="E74" s="213"/>
      <c r="F74" s="214"/>
      <c r="G74" s="198">
        <f t="shared" si="1"/>
        <v>0</v>
      </c>
      <c r="H74" s="114"/>
      <c r="I74" s="78"/>
      <c r="J74" s="79"/>
      <c r="L74" s="320"/>
      <c r="M74" s="321"/>
      <c r="N74" s="321"/>
      <c r="O74" s="321"/>
      <c r="P74" s="321"/>
      <c r="Q74" s="321"/>
      <c r="R74" s="321"/>
      <c r="S74" s="321"/>
      <c r="T74" s="322"/>
    </row>
    <row r="75" spans="2:20" ht="16.5" thickBot="1" x14ac:dyDescent="0.3">
      <c r="B75" s="99"/>
      <c r="C75" s="92"/>
      <c r="D75" s="89"/>
      <c r="E75" s="213"/>
      <c r="F75" s="214"/>
      <c r="G75" s="198">
        <f t="shared" si="1"/>
        <v>0</v>
      </c>
      <c r="H75" s="114"/>
      <c r="I75" s="78"/>
      <c r="J75" s="79"/>
      <c r="L75" s="266"/>
      <c r="M75" s="267"/>
      <c r="N75" s="267"/>
      <c r="O75" s="267"/>
      <c r="P75" s="267"/>
      <c r="Q75" s="267"/>
      <c r="R75" s="267"/>
      <c r="S75" s="267"/>
      <c r="T75" s="268"/>
    </row>
    <row r="76" spans="2:20" ht="16.5" thickBot="1" x14ac:dyDescent="0.3">
      <c r="B76" s="99"/>
      <c r="C76" s="92"/>
      <c r="D76" s="89"/>
      <c r="E76" s="213"/>
      <c r="F76" s="214"/>
      <c r="G76" s="198">
        <f t="shared" si="1"/>
        <v>0</v>
      </c>
      <c r="H76" s="114"/>
      <c r="I76" s="78"/>
      <c r="J76" s="79"/>
      <c r="L76" s="266"/>
      <c r="M76" s="267"/>
      <c r="N76" s="267"/>
      <c r="O76" s="267"/>
      <c r="P76" s="267"/>
      <c r="Q76" s="267"/>
      <c r="R76" s="267"/>
      <c r="S76" s="267"/>
      <c r="T76" s="268"/>
    </row>
    <row r="77" spans="2:20" ht="16.5" thickBot="1" x14ac:dyDescent="0.3">
      <c r="B77" s="99"/>
      <c r="C77" s="92"/>
      <c r="D77" s="89"/>
      <c r="E77" s="213"/>
      <c r="F77" s="214"/>
      <c r="G77" s="198">
        <f t="shared" si="1"/>
        <v>0</v>
      </c>
      <c r="H77" s="114"/>
      <c r="I77" s="78"/>
      <c r="J77" s="79"/>
      <c r="L77" s="266"/>
      <c r="M77" s="267"/>
      <c r="N77" s="267"/>
      <c r="O77" s="267"/>
      <c r="P77" s="267"/>
      <c r="Q77" s="267"/>
      <c r="R77" s="267"/>
      <c r="S77" s="267"/>
      <c r="T77" s="268"/>
    </row>
    <row r="78" spans="2:20" ht="16.5" thickBot="1" x14ac:dyDescent="0.3">
      <c r="B78" s="99"/>
      <c r="C78" s="92"/>
      <c r="D78" s="89"/>
      <c r="E78" s="213"/>
      <c r="F78" s="214"/>
      <c r="G78" s="198">
        <f t="shared" si="1"/>
        <v>0</v>
      </c>
      <c r="H78" s="114"/>
      <c r="I78" s="78"/>
      <c r="J78" s="79"/>
      <c r="L78" s="266"/>
      <c r="M78" s="267"/>
      <c r="N78" s="267"/>
      <c r="O78" s="267"/>
      <c r="P78" s="267"/>
      <c r="Q78" s="267"/>
      <c r="R78" s="267"/>
      <c r="S78" s="267"/>
      <c r="T78" s="268"/>
    </row>
    <row r="79" spans="2:20" ht="16.5" thickBot="1" x14ac:dyDescent="0.3">
      <c r="B79" s="99"/>
      <c r="C79" s="92"/>
      <c r="D79" s="89"/>
      <c r="E79" s="213"/>
      <c r="F79" s="214"/>
      <c r="G79" s="198">
        <f t="shared" si="1"/>
        <v>0</v>
      </c>
      <c r="H79" s="114"/>
      <c r="I79" s="78"/>
      <c r="J79" s="79"/>
      <c r="L79" s="266"/>
      <c r="M79" s="267"/>
      <c r="N79" s="267"/>
      <c r="O79" s="267"/>
      <c r="P79" s="267"/>
      <c r="Q79" s="267"/>
      <c r="R79" s="267"/>
      <c r="S79" s="267"/>
      <c r="T79" s="268"/>
    </row>
    <row r="80" spans="2:20" ht="16.5" thickBot="1" x14ac:dyDescent="0.3">
      <c r="B80" s="99"/>
      <c r="C80" s="92"/>
      <c r="D80" s="89"/>
      <c r="E80" s="213"/>
      <c r="F80" s="214"/>
      <c r="G80" s="198">
        <f t="shared" si="1"/>
        <v>0</v>
      </c>
      <c r="H80" s="114"/>
      <c r="I80" s="78"/>
      <c r="J80" s="79"/>
      <c r="L80" s="266"/>
      <c r="M80" s="267"/>
      <c r="N80" s="267"/>
      <c r="O80" s="267"/>
      <c r="P80" s="267"/>
      <c r="Q80" s="267"/>
      <c r="R80" s="267"/>
      <c r="S80" s="267"/>
      <c r="T80" s="268"/>
    </row>
    <row r="81" spans="2:69" ht="16.5" thickBot="1" x14ac:dyDescent="0.3">
      <c r="B81" s="99"/>
      <c r="C81" s="92"/>
      <c r="D81" s="89"/>
      <c r="E81" s="213"/>
      <c r="F81" s="214"/>
      <c r="G81" s="198">
        <f t="shared" si="1"/>
        <v>0</v>
      </c>
      <c r="H81" s="114"/>
      <c r="I81" s="78"/>
      <c r="J81" s="79"/>
      <c r="L81" s="266"/>
      <c r="M81" s="267"/>
      <c r="N81" s="267"/>
      <c r="O81" s="267"/>
      <c r="P81" s="267"/>
      <c r="Q81" s="267"/>
      <c r="R81" s="267"/>
      <c r="S81" s="267"/>
      <c r="T81" s="268"/>
    </row>
    <row r="82" spans="2:69" ht="16.5" thickBot="1" x14ac:dyDescent="0.3">
      <c r="B82" s="99"/>
      <c r="C82" s="92"/>
      <c r="D82" s="89"/>
      <c r="E82" s="213"/>
      <c r="F82" s="214"/>
      <c r="G82" s="198">
        <f t="shared" si="1"/>
        <v>0</v>
      </c>
      <c r="H82" s="114"/>
      <c r="I82" s="78"/>
      <c r="J82" s="79"/>
      <c r="L82" s="266"/>
      <c r="M82" s="267"/>
      <c r="N82" s="267"/>
      <c r="O82" s="267"/>
      <c r="P82" s="267"/>
      <c r="Q82" s="267"/>
      <c r="R82" s="267"/>
      <c r="S82" s="267"/>
      <c r="T82" s="268"/>
    </row>
    <row r="83" spans="2:69" ht="16.5" thickBot="1" x14ac:dyDescent="0.3">
      <c r="B83" s="99"/>
      <c r="C83" s="92"/>
      <c r="D83" s="89"/>
      <c r="E83" s="213"/>
      <c r="F83" s="214"/>
      <c r="G83" s="198">
        <f t="shared" si="1"/>
        <v>0</v>
      </c>
      <c r="H83" s="114"/>
      <c r="I83" s="78"/>
      <c r="J83" s="79"/>
      <c r="L83" s="266"/>
      <c r="M83" s="267"/>
      <c r="N83" s="267"/>
      <c r="O83" s="267"/>
      <c r="P83" s="267"/>
      <c r="Q83" s="267"/>
      <c r="R83" s="267"/>
      <c r="S83" s="267"/>
      <c r="T83" s="268"/>
    </row>
    <row r="84" spans="2:69" ht="16.5" thickBot="1" x14ac:dyDescent="0.3">
      <c r="B84" s="99"/>
      <c r="C84" s="92"/>
      <c r="D84" s="89"/>
      <c r="E84" s="213"/>
      <c r="F84" s="214"/>
      <c r="G84" s="198">
        <f t="shared" si="1"/>
        <v>0</v>
      </c>
      <c r="H84" s="114"/>
      <c r="I84" s="78"/>
      <c r="J84" s="79"/>
      <c r="L84" s="266"/>
      <c r="M84" s="267"/>
      <c r="N84" s="267"/>
      <c r="O84" s="267"/>
      <c r="P84" s="267"/>
      <c r="Q84" s="267"/>
      <c r="R84" s="267"/>
      <c r="S84" s="267"/>
      <c r="T84" s="268"/>
    </row>
    <row r="85" spans="2:69" ht="16.5" thickBot="1" x14ac:dyDescent="0.3">
      <c r="B85" s="99"/>
      <c r="C85" s="92"/>
      <c r="D85" s="89"/>
      <c r="E85" s="213"/>
      <c r="F85" s="214"/>
      <c r="G85" s="198">
        <f t="shared" si="1"/>
        <v>0</v>
      </c>
      <c r="H85" s="114"/>
      <c r="I85" s="78"/>
      <c r="J85" s="79"/>
      <c r="L85" s="266"/>
      <c r="M85" s="267"/>
      <c r="N85" s="267"/>
      <c r="O85" s="267"/>
      <c r="P85" s="267"/>
      <c r="Q85" s="267"/>
      <c r="R85" s="267"/>
      <c r="S85" s="267"/>
      <c r="T85" s="268"/>
    </row>
    <row r="86" spans="2:69" ht="16.5" thickBot="1" x14ac:dyDescent="0.3">
      <c r="B86" s="99"/>
      <c r="C86" s="92"/>
      <c r="D86" s="89"/>
      <c r="E86" s="213"/>
      <c r="F86" s="214"/>
      <c r="G86" s="198">
        <f t="shared" si="1"/>
        <v>0</v>
      </c>
      <c r="H86" s="114"/>
      <c r="I86" s="78"/>
      <c r="J86" s="79"/>
      <c r="L86" s="266"/>
      <c r="M86" s="267"/>
      <c r="N86" s="267"/>
      <c r="O86" s="267"/>
      <c r="P86" s="267"/>
      <c r="Q86" s="267"/>
      <c r="R86" s="267"/>
      <c r="S86" s="267"/>
      <c r="T86" s="268"/>
    </row>
    <row r="87" spans="2:69" ht="16.5" thickBot="1" x14ac:dyDescent="0.3">
      <c r="B87" s="99"/>
      <c r="C87" s="92"/>
      <c r="D87" s="89"/>
      <c r="E87" s="213"/>
      <c r="F87" s="214"/>
      <c r="G87" s="198">
        <f t="shared" si="1"/>
        <v>0</v>
      </c>
      <c r="H87" s="114"/>
      <c r="I87" s="78"/>
      <c r="J87" s="79"/>
      <c r="L87" s="266"/>
      <c r="M87" s="267"/>
      <c r="N87" s="267"/>
      <c r="O87" s="267"/>
      <c r="P87" s="267"/>
      <c r="Q87" s="267"/>
      <c r="R87" s="267"/>
      <c r="S87" s="267"/>
      <c r="T87" s="268"/>
    </row>
    <row r="88" spans="2:69" ht="16.5" thickBot="1" x14ac:dyDescent="0.3">
      <c r="B88" s="99"/>
      <c r="C88" s="92"/>
      <c r="D88" s="89"/>
      <c r="E88" s="213"/>
      <c r="F88" s="214"/>
      <c r="G88" s="198">
        <f t="shared" si="1"/>
        <v>0</v>
      </c>
      <c r="H88" s="114"/>
      <c r="I88" s="78"/>
      <c r="J88" s="79"/>
      <c r="L88" s="266"/>
      <c r="M88" s="267"/>
      <c r="N88" s="267"/>
      <c r="O88" s="267"/>
      <c r="P88" s="267"/>
      <c r="Q88" s="267"/>
      <c r="R88" s="267"/>
      <c r="S88" s="267"/>
      <c r="T88" s="268"/>
    </row>
    <row r="89" spans="2:69" ht="16.5" thickBot="1" x14ac:dyDescent="0.3">
      <c r="B89" s="99"/>
      <c r="C89" s="92"/>
      <c r="D89" s="89"/>
      <c r="E89" s="213"/>
      <c r="F89" s="214"/>
      <c r="G89" s="198">
        <f t="shared" si="1"/>
        <v>0</v>
      </c>
      <c r="H89" s="114"/>
      <c r="I89" s="78"/>
      <c r="J89" s="79"/>
      <c r="L89" s="266"/>
      <c r="M89" s="267"/>
      <c r="N89" s="267"/>
      <c r="O89" s="267"/>
      <c r="P89" s="267"/>
      <c r="Q89" s="267"/>
      <c r="R89" s="267"/>
      <c r="S89" s="267"/>
      <c r="T89" s="268"/>
    </row>
    <row r="90" spans="2:69" ht="16.5" thickBot="1" x14ac:dyDescent="0.3">
      <c r="B90" s="99"/>
      <c r="C90" s="92"/>
      <c r="D90" s="89"/>
      <c r="E90" s="213"/>
      <c r="F90" s="214"/>
      <c r="G90" s="198">
        <f t="shared" si="1"/>
        <v>0</v>
      </c>
      <c r="H90" s="114"/>
      <c r="I90" s="78"/>
      <c r="J90" s="79"/>
      <c r="L90" s="266"/>
      <c r="M90" s="267"/>
      <c r="N90" s="267"/>
      <c r="O90" s="267"/>
      <c r="P90" s="267"/>
      <c r="Q90" s="267"/>
      <c r="R90" s="267"/>
      <c r="S90" s="267"/>
      <c r="T90" s="268"/>
    </row>
    <row r="91" spans="2:69" ht="16.5" thickBot="1" x14ac:dyDescent="0.3">
      <c r="B91" s="99"/>
      <c r="C91" s="92"/>
      <c r="D91" s="89"/>
      <c r="E91" s="213"/>
      <c r="F91" s="214"/>
      <c r="G91" s="198">
        <f t="shared" si="1"/>
        <v>0</v>
      </c>
      <c r="H91" s="114"/>
      <c r="I91" s="78"/>
      <c r="J91" s="79"/>
      <c r="L91" s="266"/>
      <c r="M91" s="267"/>
      <c r="N91" s="267"/>
      <c r="O91" s="267"/>
      <c r="P91" s="267"/>
      <c r="Q91" s="267"/>
      <c r="R91" s="267"/>
      <c r="S91" s="267"/>
      <c r="T91" s="268"/>
    </row>
    <row r="92" spans="2:69" ht="16.5" thickBot="1" x14ac:dyDescent="0.3">
      <c r="B92" s="99"/>
      <c r="C92" s="92"/>
      <c r="D92" s="89"/>
      <c r="E92" s="213"/>
      <c r="F92" s="214"/>
      <c r="G92" s="198">
        <f t="shared" si="1"/>
        <v>0</v>
      </c>
      <c r="H92" s="114"/>
      <c r="I92" s="78"/>
      <c r="J92" s="79"/>
      <c r="L92" s="266"/>
      <c r="M92" s="267"/>
      <c r="N92" s="267"/>
      <c r="O92" s="267"/>
      <c r="P92" s="267"/>
      <c r="Q92" s="267"/>
      <c r="R92" s="267"/>
      <c r="S92" s="267"/>
      <c r="T92" s="268"/>
    </row>
    <row r="93" spans="2:69" ht="16.5" thickBot="1" x14ac:dyDescent="0.3">
      <c r="B93" s="18" t="s">
        <v>82</v>
      </c>
      <c r="C93" s="91">
        <f>SUM(C72:C92)</f>
        <v>0</v>
      </c>
      <c r="D93" s="182"/>
      <c r="E93" s="183">
        <f>SUM(E73:E92)</f>
        <v>0</v>
      </c>
      <c r="F93" s="93"/>
      <c r="G93" s="88">
        <f>SUM(G73:G92)</f>
        <v>0</v>
      </c>
      <c r="H93" s="39" t="s">
        <v>82</v>
      </c>
      <c r="I93" s="12">
        <f>SUM(I72:I92)</f>
        <v>0</v>
      </c>
      <c r="J93" s="13">
        <f>SUM(J72:J92)</f>
        <v>0</v>
      </c>
      <c r="L93" s="272"/>
      <c r="M93" s="273"/>
      <c r="N93" s="273"/>
      <c r="O93" s="273"/>
      <c r="P93" s="273"/>
      <c r="Q93" s="273"/>
      <c r="R93" s="273"/>
      <c r="S93" s="273"/>
      <c r="T93" s="274"/>
    </row>
    <row r="94" spans="2:69" ht="16.5" thickBot="1" x14ac:dyDescent="0.3">
      <c r="B94" s="111" t="s">
        <v>13</v>
      </c>
      <c r="C94" s="91">
        <f>SUM(C8:C11,C13:C16,C18:C25,C27:C49,C71,C93)</f>
        <v>0</v>
      </c>
      <c r="D94" s="182"/>
      <c r="E94" s="183">
        <f t="shared" ref="E94" si="2">SUM(E8:E11,E13:E16,E18:E25,E27:E49,E71,E93)</f>
        <v>0</v>
      </c>
      <c r="F94" s="93"/>
      <c r="G94" s="88">
        <f>SUM(G8:G11,G13:G16,G18:G25,G27:G49,G71,G93)</f>
        <v>0</v>
      </c>
      <c r="H94" s="113" t="s">
        <v>13</v>
      </c>
      <c r="I94" s="7">
        <f>SUM(I8:I11,I13:I49,I71,I93)</f>
        <v>0</v>
      </c>
      <c r="J94" s="13">
        <f>SUM(J8:J11,J13:J49,J71,J93)</f>
        <v>0</v>
      </c>
      <c r="L94" s="344"/>
      <c r="M94" s="344"/>
      <c r="N94" s="344"/>
      <c r="O94" s="344"/>
      <c r="P94" s="344"/>
      <c r="Q94" s="344"/>
      <c r="R94" s="344"/>
      <c r="S94" s="344"/>
      <c r="T94" s="344"/>
    </row>
    <row r="95" spans="2:69" s="20" customFormat="1" ht="15" x14ac:dyDescent="0.25">
      <c r="D95" s="21"/>
      <c r="E95" s="21"/>
      <c r="F95" s="21"/>
      <c r="G95" s="21"/>
      <c r="H95" s="21"/>
      <c r="I95" s="22"/>
      <c r="J95" s="22"/>
      <c r="K95" s="24"/>
      <c r="L95" s="23"/>
      <c r="M95" s="22"/>
      <c r="N95" s="22"/>
      <c r="O95" s="23"/>
      <c r="Q95" s="24"/>
      <c r="R95" s="24"/>
      <c r="S95" s="24"/>
      <c r="T95" s="24"/>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row>
    <row r="96" spans="2:69" s="30" customFormat="1" ht="15" x14ac:dyDescent="0.25"/>
    <row r="97" s="30" customFormat="1" ht="15" x14ac:dyDescent="0.25"/>
    <row r="98" s="30" customFormat="1" ht="15" x14ac:dyDescent="0.25"/>
    <row r="99" s="30" customFormat="1" ht="15" x14ac:dyDescent="0.25"/>
    <row r="100" s="30" customFormat="1" ht="15" x14ac:dyDescent="0.25"/>
    <row r="101" s="30" customFormat="1" ht="15" x14ac:dyDescent="0.25"/>
    <row r="102" s="30" customFormat="1" ht="15" x14ac:dyDescent="0.25"/>
    <row r="103" s="30" customFormat="1" ht="15" x14ac:dyDescent="0.25"/>
    <row r="104" s="30" customFormat="1" ht="15" x14ac:dyDescent="0.25"/>
    <row r="105" s="30" customFormat="1" ht="15" x14ac:dyDescent="0.25"/>
    <row r="106" s="30" customFormat="1" ht="15" x14ac:dyDescent="0.25"/>
    <row r="107" s="30" customFormat="1" ht="15" x14ac:dyDescent="0.25"/>
    <row r="108" s="30" customFormat="1" ht="15" x14ac:dyDescent="0.25"/>
    <row r="109" s="30" customFormat="1" ht="15" x14ac:dyDescent="0.25"/>
    <row r="110" s="30" customFormat="1" ht="15" x14ac:dyDescent="0.25"/>
    <row r="111" s="30" customFormat="1" ht="15" x14ac:dyDescent="0.25"/>
    <row r="112" s="30" customFormat="1" ht="15" x14ac:dyDescent="0.25"/>
    <row r="113" s="30" customFormat="1" ht="15" x14ac:dyDescent="0.25"/>
    <row r="114" s="30" customFormat="1" ht="15" x14ac:dyDescent="0.25"/>
    <row r="115" s="30" customFormat="1" ht="15" x14ac:dyDescent="0.25"/>
    <row r="116" s="30" customFormat="1" ht="15" x14ac:dyDescent="0.25"/>
    <row r="117" s="30" customFormat="1" ht="15" x14ac:dyDescent="0.25"/>
    <row r="118" s="30" customFormat="1" ht="15" x14ac:dyDescent="0.25"/>
    <row r="119" s="30" customFormat="1" ht="15" x14ac:dyDescent="0.25"/>
    <row r="120" s="30" customFormat="1" ht="15" x14ac:dyDescent="0.25"/>
    <row r="121" s="30" customFormat="1" ht="15" x14ac:dyDescent="0.25"/>
    <row r="122" s="30" customFormat="1" ht="15" x14ac:dyDescent="0.25"/>
    <row r="123" s="30" customFormat="1" ht="15" x14ac:dyDescent="0.25"/>
    <row r="124" s="30" customFormat="1" ht="15" x14ac:dyDescent="0.25"/>
    <row r="125" s="30" customFormat="1" ht="15" x14ac:dyDescent="0.25"/>
    <row r="126" s="30" customFormat="1" ht="15" x14ac:dyDescent="0.25"/>
    <row r="127" s="30" customFormat="1" ht="15" x14ac:dyDescent="0.25"/>
    <row r="128" s="30" customFormat="1" ht="15" x14ac:dyDescent="0.25"/>
    <row r="129" s="30" customFormat="1" ht="15" x14ac:dyDescent="0.25"/>
    <row r="130" s="30" customFormat="1" ht="15" x14ac:dyDescent="0.25"/>
    <row r="131" s="30" customFormat="1" ht="15" x14ac:dyDescent="0.25"/>
    <row r="132" s="30" customFormat="1" ht="15" x14ac:dyDescent="0.25"/>
    <row r="133" s="30" customFormat="1" ht="15" x14ac:dyDescent="0.25"/>
    <row r="134" s="30" customFormat="1" ht="15" x14ac:dyDescent="0.25"/>
    <row r="135" s="30" customFormat="1" ht="15" x14ac:dyDescent="0.25"/>
    <row r="136" s="30" customFormat="1" ht="15" x14ac:dyDescent="0.25"/>
    <row r="137" s="30" customFormat="1" ht="15" x14ac:dyDescent="0.25"/>
    <row r="138" s="30" customFormat="1" ht="15" x14ac:dyDescent="0.25"/>
    <row r="139" s="30" customFormat="1" ht="15" x14ac:dyDescent="0.25"/>
    <row r="140" s="30" customFormat="1" ht="15" x14ac:dyDescent="0.25"/>
    <row r="141" s="30" customFormat="1" ht="15" x14ac:dyDescent="0.25"/>
    <row r="142" s="30" customFormat="1" ht="15" x14ac:dyDescent="0.25"/>
    <row r="143" s="30" customFormat="1" ht="15" x14ac:dyDescent="0.25"/>
    <row r="144" s="30" customFormat="1" ht="15" x14ac:dyDescent="0.25"/>
    <row r="145" s="30" customFormat="1" ht="15" x14ac:dyDescent="0.25"/>
    <row r="146" s="30" customFormat="1" ht="15" x14ac:dyDescent="0.25"/>
    <row r="147" s="30" customFormat="1" ht="15" x14ac:dyDescent="0.25"/>
    <row r="148" s="30" customFormat="1" ht="15" x14ac:dyDescent="0.25"/>
    <row r="149" s="30" customFormat="1" ht="15" x14ac:dyDescent="0.25"/>
    <row r="150" s="30" customFormat="1" ht="15" x14ac:dyDescent="0.25"/>
    <row r="151" s="30" customFormat="1" ht="15" x14ac:dyDescent="0.25"/>
    <row r="152" s="30" customFormat="1" ht="15" x14ac:dyDescent="0.25"/>
    <row r="153" s="30" customFormat="1" ht="15" x14ac:dyDescent="0.25"/>
    <row r="154" s="30" customFormat="1" ht="15" x14ac:dyDescent="0.25"/>
    <row r="155" s="30" customFormat="1" ht="15" x14ac:dyDescent="0.25"/>
    <row r="156" s="30" customFormat="1" ht="15" x14ac:dyDescent="0.25"/>
    <row r="157" s="30" customFormat="1" ht="15" x14ac:dyDescent="0.25"/>
    <row r="158" s="30" customFormat="1" ht="15" x14ac:dyDescent="0.25"/>
    <row r="159" s="30" customFormat="1" ht="15" x14ac:dyDescent="0.25"/>
    <row r="160" s="30" customFormat="1" ht="15" x14ac:dyDescent="0.25"/>
    <row r="161" s="30" customFormat="1" ht="15" x14ac:dyDescent="0.25"/>
    <row r="162" s="30" customFormat="1" ht="15" x14ac:dyDescent="0.25"/>
    <row r="163" s="30" customFormat="1" ht="15" x14ac:dyDescent="0.25"/>
    <row r="164" s="30" customFormat="1" ht="15" x14ac:dyDescent="0.25"/>
    <row r="165" s="30" customFormat="1" ht="15" x14ac:dyDescent="0.25"/>
    <row r="166" s="30" customFormat="1" ht="15" x14ac:dyDescent="0.25"/>
    <row r="167" s="30" customFormat="1" ht="15" x14ac:dyDescent="0.25"/>
    <row r="168" s="30" customFormat="1" ht="15" x14ac:dyDescent="0.25"/>
    <row r="169" s="30" customFormat="1" ht="15" x14ac:dyDescent="0.25"/>
    <row r="170" s="30" customFormat="1" ht="15" x14ac:dyDescent="0.25"/>
    <row r="171" s="30" customFormat="1" ht="15" x14ac:dyDescent="0.25"/>
    <row r="172" s="30" customFormat="1" ht="15" x14ac:dyDescent="0.25"/>
    <row r="173" s="30" customFormat="1" ht="15" x14ac:dyDescent="0.25"/>
    <row r="174" s="30" customFormat="1" ht="15" x14ac:dyDescent="0.25"/>
    <row r="175" s="30" customFormat="1" ht="15" x14ac:dyDescent="0.25"/>
    <row r="176" s="30" customFormat="1" ht="15" x14ac:dyDescent="0.25"/>
    <row r="177" s="30" customFormat="1" ht="15" x14ac:dyDescent="0.25"/>
    <row r="178" s="30" customFormat="1" ht="15" x14ac:dyDescent="0.25"/>
    <row r="179" s="30" customFormat="1" ht="15" x14ac:dyDescent="0.25"/>
    <row r="180" s="30" customFormat="1" ht="15" x14ac:dyDescent="0.25"/>
    <row r="181" s="30" customFormat="1" ht="15" x14ac:dyDescent="0.25"/>
    <row r="182" s="30" customFormat="1" ht="15" x14ac:dyDescent="0.25"/>
    <row r="183" s="30" customFormat="1" ht="15" x14ac:dyDescent="0.25"/>
    <row r="184" s="30" customFormat="1" ht="15" x14ac:dyDescent="0.25"/>
    <row r="185" s="30" customFormat="1" ht="15" x14ac:dyDescent="0.25"/>
    <row r="186" s="30" customFormat="1" ht="15" x14ac:dyDescent="0.25"/>
    <row r="187" s="30" customFormat="1" ht="15" x14ac:dyDescent="0.25"/>
    <row r="188" s="30" customFormat="1" ht="15" x14ac:dyDescent="0.25"/>
    <row r="189" s="30" customFormat="1" ht="15" x14ac:dyDescent="0.25"/>
    <row r="190" s="30" customFormat="1" ht="15" x14ac:dyDescent="0.25"/>
    <row r="191" s="30" customFormat="1" ht="15" x14ac:dyDescent="0.25"/>
    <row r="192" s="30" customFormat="1" ht="15" x14ac:dyDescent="0.25"/>
    <row r="193" s="30" customFormat="1" ht="15" x14ac:dyDescent="0.25"/>
    <row r="194" s="30" customFormat="1" ht="15" x14ac:dyDescent="0.25"/>
    <row r="195" s="30" customFormat="1" ht="15" x14ac:dyDescent="0.25"/>
    <row r="196" s="30" customFormat="1" ht="15" x14ac:dyDescent="0.25"/>
    <row r="197" s="30" customFormat="1" ht="15" x14ac:dyDescent="0.25"/>
    <row r="198" s="30" customFormat="1" ht="15" x14ac:dyDescent="0.25"/>
    <row r="199" s="30" customFormat="1" ht="15" x14ac:dyDescent="0.25"/>
    <row r="200" s="30" customFormat="1" ht="15" x14ac:dyDescent="0.25"/>
    <row r="201" s="30" customFormat="1" ht="15" x14ac:dyDescent="0.25"/>
    <row r="202" s="30" customFormat="1" ht="15" x14ac:dyDescent="0.25"/>
    <row r="203" s="30" customFormat="1" ht="15" x14ac:dyDescent="0.25"/>
    <row r="204" s="30" customFormat="1" ht="15" x14ac:dyDescent="0.25"/>
    <row r="205" s="30" customFormat="1" ht="15" x14ac:dyDescent="0.25"/>
    <row r="206" s="30" customFormat="1" ht="15" x14ac:dyDescent="0.25"/>
    <row r="207" s="30" customFormat="1" ht="15" x14ac:dyDescent="0.25"/>
    <row r="208" s="30" customFormat="1" ht="15" x14ac:dyDescent="0.25"/>
    <row r="209" s="30" customFormat="1" ht="15" x14ac:dyDescent="0.25"/>
    <row r="210" s="30" customFormat="1" ht="15" x14ac:dyDescent="0.25"/>
    <row r="211" s="30" customFormat="1" ht="15" x14ac:dyDescent="0.25"/>
    <row r="212" s="30" customFormat="1" ht="15" x14ac:dyDescent="0.25"/>
    <row r="213" s="30" customFormat="1" ht="15" x14ac:dyDescent="0.25"/>
    <row r="214" s="30" customFormat="1" ht="15" x14ac:dyDescent="0.25"/>
    <row r="215" s="30" customFormat="1" ht="15" x14ac:dyDescent="0.25"/>
    <row r="216" s="30" customFormat="1" ht="15" x14ac:dyDescent="0.25"/>
    <row r="217" s="30" customFormat="1" ht="15" x14ac:dyDescent="0.25"/>
    <row r="218" s="30" customFormat="1" ht="15" x14ac:dyDescent="0.25"/>
    <row r="219" s="30" customFormat="1" ht="15" x14ac:dyDescent="0.25"/>
    <row r="220" s="30" customFormat="1" ht="15" x14ac:dyDescent="0.25"/>
    <row r="221" s="30" customFormat="1" ht="15" x14ac:dyDescent="0.25"/>
    <row r="222" s="30" customFormat="1" ht="15" x14ac:dyDescent="0.25"/>
    <row r="223" s="30" customFormat="1" ht="15" x14ac:dyDescent="0.25"/>
    <row r="224" s="30" customFormat="1" ht="15" x14ac:dyDescent="0.25"/>
    <row r="225" s="30" customFormat="1" ht="15" x14ac:dyDescent="0.25"/>
    <row r="226" s="30" customFormat="1" ht="15" x14ac:dyDescent="0.25"/>
    <row r="227" s="30" customFormat="1" ht="15" x14ac:dyDescent="0.25"/>
    <row r="228" s="30" customFormat="1" ht="15" x14ac:dyDescent="0.25"/>
    <row r="229" s="30" customFormat="1" ht="15" x14ac:dyDescent="0.25"/>
    <row r="230" s="30" customFormat="1" ht="15" x14ac:dyDescent="0.25"/>
    <row r="231" s="30" customFormat="1" ht="15" x14ac:dyDescent="0.25"/>
    <row r="232" s="30" customFormat="1" ht="15" x14ac:dyDescent="0.25"/>
    <row r="233" s="30" customFormat="1" ht="15" x14ac:dyDescent="0.25"/>
    <row r="234" s="30" customFormat="1" ht="15" x14ac:dyDescent="0.25"/>
    <row r="235" s="30" customFormat="1" ht="15" x14ac:dyDescent="0.25"/>
    <row r="236" s="30" customFormat="1" ht="15" x14ac:dyDescent="0.25"/>
    <row r="237" s="30" customFormat="1" ht="15" x14ac:dyDescent="0.25"/>
    <row r="238" s="30" customFormat="1" ht="15" x14ac:dyDescent="0.25"/>
    <row r="239" s="30" customFormat="1" ht="15" x14ac:dyDescent="0.25"/>
    <row r="240" s="30" customFormat="1" ht="15" x14ac:dyDescent="0.25"/>
    <row r="241" s="30" customFormat="1" ht="15" x14ac:dyDescent="0.25"/>
    <row r="242" s="30" customFormat="1" ht="15" x14ac:dyDescent="0.25"/>
    <row r="243" s="30" customFormat="1" ht="15" x14ac:dyDescent="0.25"/>
    <row r="244" s="30" customFormat="1" ht="15" x14ac:dyDescent="0.25"/>
    <row r="245" s="30" customFormat="1" ht="15" x14ac:dyDescent="0.25"/>
    <row r="246" s="30" customFormat="1" ht="15" x14ac:dyDescent="0.25"/>
    <row r="247" s="30" customFormat="1" ht="15" x14ac:dyDescent="0.25"/>
    <row r="248" s="30" customFormat="1" ht="15" x14ac:dyDescent="0.25"/>
    <row r="249" s="30" customFormat="1" ht="15" x14ac:dyDescent="0.25"/>
    <row r="250" s="30" customFormat="1" ht="15" x14ac:dyDescent="0.25"/>
    <row r="251" s="30" customFormat="1" ht="15" x14ac:dyDescent="0.25"/>
    <row r="252" s="30" customFormat="1" ht="15" x14ac:dyDescent="0.25"/>
    <row r="253" s="30" customFormat="1" ht="15" x14ac:dyDescent="0.25"/>
    <row r="254" s="30" customFormat="1" ht="15" x14ac:dyDescent="0.25"/>
    <row r="255" s="30" customFormat="1" ht="15" x14ac:dyDescent="0.25"/>
    <row r="256" s="30" customFormat="1" ht="15" x14ac:dyDescent="0.25"/>
    <row r="257" s="30" customFormat="1" ht="15" x14ac:dyDescent="0.25"/>
    <row r="258" s="30" customFormat="1" ht="15" x14ac:dyDescent="0.25"/>
    <row r="259" s="30" customFormat="1" ht="15" x14ac:dyDescent="0.25"/>
    <row r="260" s="30" customFormat="1" ht="15" x14ac:dyDescent="0.25"/>
    <row r="261" s="30" customFormat="1" ht="15" x14ac:dyDescent="0.25"/>
    <row r="262" s="30" customFormat="1" ht="15" x14ac:dyDescent="0.25"/>
    <row r="263" s="30" customFormat="1" ht="15" x14ac:dyDescent="0.25"/>
    <row r="264" s="30" customFormat="1" ht="15" x14ac:dyDescent="0.25"/>
    <row r="265" s="30" customFormat="1" ht="15" x14ac:dyDescent="0.25"/>
    <row r="266" s="30" customFormat="1" ht="15" x14ac:dyDescent="0.25"/>
    <row r="267" s="30" customFormat="1" ht="15" x14ac:dyDescent="0.25"/>
    <row r="268" s="30" customFormat="1" ht="15" x14ac:dyDescent="0.25"/>
    <row r="269" s="30" customFormat="1" ht="15" x14ac:dyDescent="0.25"/>
    <row r="270" s="30" customFormat="1" ht="15" x14ac:dyDescent="0.25"/>
    <row r="271" s="30" customFormat="1" ht="15" x14ac:dyDescent="0.25"/>
    <row r="272" s="30" customFormat="1" ht="15" x14ac:dyDescent="0.25"/>
    <row r="273" s="30" customFormat="1" ht="15" x14ac:dyDescent="0.25"/>
    <row r="274" s="30" customFormat="1" ht="15" x14ac:dyDescent="0.25"/>
    <row r="275" s="30" customFormat="1" ht="15" x14ac:dyDescent="0.25"/>
    <row r="276" s="30" customFormat="1" ht="15" x14ac:dyDescent="0.25"/>
    <row r="277" s="30" customFormat="1" ht="15" x14ac:dyDescent="0.25"/>
    <row r="278" s="30" customFormat="1" ht="15" x14ac:dyDescent="0.25"/>
    <row r="279" s="30" customFormat="1" ht="15" x14ac:dyDescent="0.25"/>
    <row r="280" s="30" customFormat="1" ht="15" x14ac:dyDescent="0.25"/>
    <row r="281" s="30" customFormat="1" ht="15" x14ac:dyDescent="0.25"/>
    <row r="282" s="30" customFormat="1" ht="15" x14ac:dyDescent="0.25"/>
    <row r="283" s="30" customFormat="1" ht="15" x14ac:dyDescent="0.25"/>
    <row r="284" s="30" customFormat="1" ht="15" x14ac:dyDescent="0.25"/>
    <row r="285" s="30" customFormat="1" ht="15" x14ac:dyDescent="0.25"/>
    <row r="286" s="30" customFormat="1" ht="15" x14ac:dyDescent="0.25"/>
    <row r="287" s="30" customFormat="1" ht="15" x14ac:dyDescent="0.25"/>
    <row r="288" s="30" customFormat="1" ht="15" x14ac:dyDescent="0.25"/>
    <row r="289" s="30" customFormat="1" ht="15" x14ac:dyDescent="0.25"/>
    <row r="290" s="30" customFormat="1" ht="15" x14ac:dyDescent="0.25"/>
    <row r="291" s="30" customFormat="1" ht="15" x14ac:dyDescent="0.25"/>
    <row r="292" s="30" customFormat="1" ht="15" x14ac:dyDescent="0.25"/>
    <row r="293" s="30" customFormat="1" ht="15" x14ac:dyDescent="0.25"/>
    <row r="294" s="30" customFormat="1" ht="15" x14ac:dyDescent="0.25"/>
    <row r="295" s="30" customFormat="1" ht="15" x14ac:dyDescent="0.25"/>
    <row r="296" s="30" customFormat="1" ht="15" x14ac:dyDescent="0.25"/>
    <row r="297" s="30" customFormat="1" ht="15" x14ac:dyDescent="0.25"/>
    <row r="298" s="30" customFormat="1" ht="15" x14ac:dyDescent="0.25"/>
    <row r="299" s="30" customFormat="1" ht="15" x14ac:dyDescent="0.25"/>
    <row r="300" s="30" customFormat="1" ht="15" x14ac:dyDescent="0.25"/>
    <row r="301" s="30" customFormat="1" ht="15" x14ac:dyDescent="0.25"/>
    <row r="302" s="30" customFormat="1" ht="15" x14ac:dyDescent="0.25"/>
    <row r="303" s="30" customFormat="1" ht="15" x14ac:dyDescent="0.25"/>
    <row r="304" s="30" customFormat="1" ht="15" x14ac:dyDescent="0.25"/>
    <row r="305" s="30" customFormat="1" ht="15" x14ac:dyDescent="0.25"/>
    <row r="306" s="30" customFormat="1" ht="15" x14ac:dyDescent="0.25"/>
    <row r="307" s="30" customFormat="1" ht="15" x14ac:dyDescent="0.25"/>
    <row r="308" s="30" customFormat="1" ht="15" x14ac:dyDescent="0.25"/>
    <row r="309" s="30" customFormat="1" ht="15" x14ac:dyDescent="0.25"/>
    <row r="310" s="30" customFormat="1" ht="15" x14ac:dyDescent="0.25"/>
    <row r="311" s="30" customFormat="1" ht="15" x14ac:dyDescent="0.25"/>
    <row r="312" s="30" customFormat="1" ht="15" x14ac:dyDescent="0.25"/>
    <row r="313" s="30" customFormat="1" ht="15" x14ac:dyDescent="0.25"/>
    <row r="314" s="30" customFormat="1" ht="15" x14ac:dyDescent="0.25"/>
    <row r="315" s="30" customFormat="1" ht="15" x14ac:dyDescent="0.25"/>
    <row r="316" s="30" customFormat="1" ht="15" x14ac:dyDescent="0.25"/>
    <row r="317" s="30" customFormat="1" ht="15" x14ac:dyDescent="0.25"/>
    <row r="318" s="30" customFormat="1" ht="15" x14ac:dyDescent="0.25"/>
    <row r="319" s="30" customFormat="1" ht="15" x14ac:dyDescent="0.25"/>
    <row r="320" s="30" customFormat="1" ht="15" x14ac:dyDescent="0.25"/>
    <row r="321" s="30" customFormat="1" ht="15" x14ac:dyDescent="0.25"/>
    <row r="322" s="30" customFormat="1" ht="15" x14ac:dyDescent="0.25"/>
    <row r="323" s="30" customFormat="1" ht="15" x14ac:dyDescent="0.25"/>
    <row r="324" s="30" customFormat="1" ht="15" x14ac:dyDescent="0.25"/>
    <row r="325" s="30" customFormat="1" ht="15" x14ac:dyDescent="0.25"/>
    <row r="326" s="30" customFormat="1" ht="15" x14ac:dyDescent="0.25"/>
    <row r="327" s="30" customFormat="1" ht="15" x14ac:dyDescent="0.25"/>
    <row r="328" s="30" customFormat="1" ht="15" x14ac:dyDescent="0.25"/>
    <row r="329" s="30" customFormat="1" ht="15" x14ac:dyDescent="0.25"/>
    <row r="330" s="30" customFormat="1" ht="15" x14ac:dyDescent="0.25"/>
    <row r="331" s="30" customFormat="1" ht="15" x14ac:dyDescent="0.25"/>
    <row r="332" s="30" customFormat="1" ht="15" x14ac:dyDescent="0.25"/>
    <row r="333" s="30" customFormat="1" ht="15" x14ac:dyDescent="0.25"/>
    <row r="334" s="30" customFormat="1" ht="15" x14ac:dyDescent="0.25"/>
    <row r="335" s="30" customFormat="1" ht="15" x14ac:dyDescent="0.25"/>
    <row r="336" s="30" customFormat="1" ht="15" x14ac:dyDescent="0.25"/>
    <row r="337" s="30" customFormat="1" ht="15" x14ac:dyDescent="0.25"/>
    <row r="338" s="30" customFormat="1" ht="15" x14ac:dyDescent="0.25"/>
    <row r="339" s="30" customFormat="1" ht="15" x14ac:dyDescent="0.25"/>
    <row r="340" s="30" customFormat="1" ht="15" x14ac:dyDescent="0.25"/>
    <row r="341" s="30" customFormat="1" ht="15" x14ac:dyDescent="0.25"/>
    <row r="342" s="30" customFormat="1" ht="15" x14ac:dyDescent="0.25"/>
    <row r="343" s="30" customFormat="1" ht="15" x14ac:dyDescent="0.25"/>
    <row r="344" s="30" customFormat="1" ht="15" x14ac:dyDescent="0.25"/>
    <row r="345" s="30" customFormat="1" ht="15" x14ac:dyDescent="0.25"/>
    <row r="346" s="30" customFormat="1" ht="15" x14ac:dyDescent="0.25"/>
    <row r="347" s="30" customFormat="1" ht="15" x14ac:dyDescent="0.25"/>
    <row r="348" s="30" customFormat="1" ht="15" x14ac:dyDescent="0.25"/>
    <row r="349" s="30" customFormat="1" ht="15" x14ac:dyDescent="0.25"/>
    <row r="350" s="30" customFormat="1" ht="15" x14ac:dyDescent="0.25"/>
    <row r="351" s="30" customFormat="1" ht="15" x14ac:dyDescent="0.25"/>
    <row r="352" s="30" customFormat="1" ht="15" x14ac:dyDescent="0.25"/>
    <row r="353" s="30" customFormat="1" ht="15" x14ac:dyDescent="0.25"/>
    <row r="354" s="30" customFormat="1" ht="15" x14ac:dyDescent="0.25"/>
    <row r="355" s="30" customFormat="1" ht="15" x14ac:dyDescent="0.25"/>
    <row r="356" s="30" customFormat="1" ht="15" x14ac:dyDescent="0.25"/>
    <row r="357" s="30" customFormat="1" ht="15" x14ac:dyDescent="0.25"/>
    <row r="358" s="30" customFormat="1" ht="15" x14ac:dyDescent="0.25"/>
    <row r="359" s="30" customFormat="1" ht="15" x14ac:dyDescent="0.25"/>
    <row r="360" s="30" customFormat="1" ht="15" x14ac:dyDescent="0.25"/>
    <row r="361" s="30" customFormat="1" ht="15" x14ac:dyDescent="0.25"/>
    <row r="362" s="30" customFormat="1" ht="15" x14ac:dyDescent="0.25"/>
    <row r="363" s="30" customFormat="1" ht="15" x14ac:dyDescent="0.25"/>
    <row r="364" s="30" customFormat="1" ht="15" x14ac:dyDescent="0.25"/>
    <row r="365" s="30" customFormat="1" ht="15" x14ac:dyDescent="0.25"/>
    <row r="366" s="30" customFormat="1" ht="15" x14ac:dyDescent="0.25"/>
    <row r="367" s="30" customFormat="1" ht="15" x14ac:dyDescent="0.25"/>
    <row r="368" s="30" customFormat="1" ht="15" x14ac:dyDescent="0.25"/>
    <row r="369" s="30" customFormat="1" ht="15" x14ac:dyDescent="0.25"/>
    <row r="370" s="30" customFormat="1" ht="15" x14ac:dyDescent="0.25"/>
    <row r="371" s="30" customFormat="1" ht="15" x14ac:dyDescent="0.25"/>
    <row r="372" s="30" customFormat="1" ht="15" x14ac:dyDescent="0.25"/>
    <row r="373" s="30" customFormat="1" ht="15" x14ac:dyDescent="0.25"/>
    <row r="374" s="30" customFormat="1" ht="15" x14ac:dyDescent="0.25"/>
    <row r="375" s="30" customFormat="1" ht="15" x14ac:dyDescent="0.25"/>
    <row r="376" s="30" customFormat="1" ht="15" x14ac:dyDescent="0.25"/>
    <row r="377" s="30" customFormat="1" ht="15" x14ac:dyDescent="0.25"/>
    <row r="378" s="30" customFormat="1" ht="15" x14ac:dyDescent="0.25"/>
    <row r="379" s="30" customFormat="1" ht="15" x14ac:dyDescent="0.25"/>
    <row r="380" s="30" customFormat="1" ht="15" x14ac:dyDescent="0.25"/>
    <row r="381" s="30" customFormat="1" ht="15" x14ac:dyDescent="0.25"/>
    <row r="382" s="30" customFormat="1" ht="15" x14ac:dyDescent="0.25"/>
    <row r="383" s="30" customFormat="1" ht="15" x14ac:dyDescent="0.25"/>
    <row r="384" s="30" customFormat="1" ht="15" x14ac:dyDescent="0.25"/>
    <row r="385" s="30" customFormat="1" ht="15" x14ac:dyDescent="0.25"/>
    <row r="386" s="30" customFormat="1" ht="15" x14ac:dyDescent="0.25"/>
    <row r="387" s="30" customFormat="1" ht="15" x14ac:dyDescent="0.25"/>
    <row r="388" s="30" customFormat="1" ht="15" x14ac:dyDescent="0.25"/>
    <row r="389" s="30" customFormat="1" ht="15" x14ac:dyDescent="0.25"/>
    <row r="390" s="30" customFormat="1" ht="15" x14ac:dyDescent="0.25"/>
    <row r="391" s="30" customFormat="1" ht="15" x14ac:dyDescent="0.25"/>
    <row r="392" s="30" customFormat="1" ht="15" x14ac:dyDescent="0.25"/>
    <row r="393" s="30" customFormat="1" ht="15" x14ac:dyDescent="0.25"/>
    <row r="394" s="30" customFormat="1" ht="15" x14ac:dyDescent="0.25"/>
    <row r="395" s="30" customFormat="1" ht="15" x14ac:dyDescent="0.25"/>
    <row r="396" s="30" customFormat="1" ht="15" x14ac:dyDescent="0.25"/>
    <row r="397" s="30" customFormat="1" ht="15" x14ac:dyDescent="0.25"/>
    <row r="398" s="30" customFormat="1" ht="15" x14ac:dyDescent="0.25"/>
    <row r="399" s="30" customFormat="1" ht="15" x14ac:dyDescent="0.25"/>
    <row r="400" s="30" customFormat="1" ht="15" x14ac:dyDescent="0.25"/>
    <row r="401" s="30" customFormat="1" ht="15" x14ac:dyDescent="0.25"/>
    <row r="402" s="30" customFormat="1" ht="15" x14ac:dyDescent="0.25"/>
    <row r="403" s="30" customFormat="1" ht="15" x14ac:dyDescent="0.25"/>
    <row r="404" s="30" customFormat="1" ht="15" x14ac:dyDescent="0.25"/>
    <row r="405" s="30" customFormat="1" ht="15" x14ac:dyDescent="0.25"/>
    <row r="406" s="30" customFormat="1" ht="15" x14ac:dyDescent="0.25"/>
    <row r="407" s="30" customFormat="1" ht="15" x14ac:dyDescent="0.25"/>
    <row r="408" s="30" customFormat="1" ht="15" x14ac:dyDescent="0.25"/>
    <row r="409" s="30" customFormat="1" ht="15" x14ac:dyDescent="0.25"/>
    <row r="410" s="30" customFormat="1" ht="15" x14ac:dyDescent="0.25"/>
    <row r="411" s="30" customFormat="1" ht="15" x14ac:dyDescent="0.25"/>
    <row r="412" s="30" customFormat="1" ht="15" x14ac:dyDescent="0.25"/>
    <row r="413" s="30" customFormat="1" ht="15" x14ac:dyDescent="0.25"/>
    <row r="414" s="30" customFormat="1" ht="15" x14ac:dyDescent="0.25"/>
    <row r="415" s="30" customFormat="1" ht="15" x14ac:dyDescent="0.25"/>
    <row r="416" s="30" customFormat="1" ht="15" x14ac:dyDescent="0.25"/>
    <row r="417" s="30" customFormat="1" ht="15" x14ac:dyDescent="0.25"/>
    <row r="418" s="30" customFormat="1" ht="15" x14ac:dyDescent="0.25"/>
    <row r="419" s="30" customFormat="1" ht="15" x14ac:dyDescent="0.25"/>
    <row r="420" s="30" customFormat="1" ht="15" x14ac:dyDescent="0.25"/>
    <row r="421" s="30" customFormat="1" ht="15" x14ac:dyDescent="0.25"/>
    <row r="422" s="30" customFormat="1" ht="15" x14ac:dyDescent="0.25"/>
    <row r="423" s="30" customFormat="1" ht="15" x14ac:dyDescent="0.25"/>
    <row r="424" s="30" customFormat="1" ht="15" x14ac:dyDescent="0.25"/>
    <row r="425" s="30" customFormat="1" ht="15" x14ac:dyDescent="0.25"/>
    <row r="426" s="30" customFormat="1" ht="15" x14ac:dyDescent="0.25"/>
    <row r="427" s="30" customFormat="1" ht="15" x14ac:dyDescent="0.25"/>
    <row r="428" s="30" customFormat="1" ht="15" x14ac:dyDescent="0.25"/>
    <row r="429" s="30" customFormat="1" ht="15" x14ac:dyDescent="0.25"/>
    <row r="430" s="30" customFormat="1" ht="15" x14ac:dyDescent="0.25"/>
    <row r="431" s="30" customFormat="1" ht="15" x14ac:dyDescent="0.25"/>
    <row r="432" s="30" customFormat="1" ht="15" x14ac:dyDescent="0.25"/>
    <row r="433" s="30" customFormat="1" ht="15" x14ac:dyDescent="0.25"/>
    <row r="434" s="30" customFormat="1" ht="15" x14ac:dyDescent="0.25"/>
    <row r="435" s="30" customFormat="1" ht="15" x14ac:dyDescent="0.25"/>
    <row r="436" s="30" customFormat="1" ht="15" x14ac:dyDescent="0.25"/>
    <row r="437" s="30" customFormat="1" ht="15" x14ac:dyDescent="0.25"/>
    <row r="438" s="30" customFormat="1" ht="15" x14ac:dyDescent="0.25"/>
    <row r="439" s="30" customFormat="1" ht="15" x14ac:dyDescent="0.25"/>
    <row r="440" s="30" customFormat="1" ht="15" x14ac:dyDescent="0.25"/>
    <row r="441" s="30" customFormat="1" ht="15" x14ac:dyDescent="0.25"/>
    <row r="442" s="30" customFormat="1" ht="15" x14ac:dyDescent="0.25"/>
    <row r="443" s="30" customFormat="1" ht="15" x14ac:dyDescent="0.25"/>
    <row r="444" s="30" customFormat="1" ht="15" x14ac:dyDescent="0.25"/>
    <row r="445" s="30" customFormat="1" ht="15" x14ac:dyDescent="0.25"/>
    <row r="446" s="30" customFormat="1" ht="15" x14ac:dyDescent="0.25"/>
    <row r="447" s="30" customFormat="1" ht="15" x14ac:dyDescent="0.25"/>
    <row r="448" s="30" customFormat="1" ht="15" x14ac:dyDescent="0.25"/>
    <row r="449" s="30" customFormat="1" ht="15" x14ac:dyDescent="0.25"/>
    <row r="450" s="30" customFormat="1" ht="15" x14ac:dyDescent="0.25"/>
    <row r="451" s="30" customFormat="1" ht="15" x14ac:dyDescent="0.25"/>
    <row r="452" s="30" customFormat="1" ht="15" x14ac:dyDescent="0.25"/>
    <row r="453" s="30" customFormat="1" ht="15" x14ac:dyDescent="0.25"/>
    <row r="454" s="30" customFormat="1" ht="15" x14ac:dyDescent="0.25"/>
    <row r="455" s="30" customFormat="1" ht="15" x14ac:dyDescent="0.25"/>
    <row r="456" s="30" customFormat="1" ht="15" x14ac:dyDescent="0.25"/>
    <row r="457" s="30" customFormat="1" ht="15" x14ac:dyDescent="0.25"/>
    <row r="458" s="30" customFormat="1" ht="15" x14ac:dyDescent="0.25"/>
    <row r="459" s="30" customFormat="1" ht="15" x14ac:dyDescent="0.25"/>
    <row r="460" s="30" customFormat="1" ht="15" x14ac:dyDescent="0.25"/>
    <row r="461" s="30" customFormat="1" ht="15" x14ac:dyDescent="0.25"/>
    <row r="462" s="30" customFormat="1" ht="15" x14ac:dyDescent="0.25"/>
    <row r="463" s="30" customFormat="1" ht="15" x14ac:dyDescent="0.25"/>
    <row r="464" s="30" customFormat="1" ht="15" x14ac:dyDescent="0.25"/>
    <row r="465" s="30" customFormat="1" ht="15" x14ac:dyDescent="0.25"/>
    <row r="466" s="30" customFormat="1" ht="15" x14ac:dyDescent="0.25"/>
    <row r="467" s="30" customFormat="1" ht="15" x14ac:dyDescent="0.25"/>
    <row r="468" s="30" customFormat="1" ht="15" x14ac:dyDescent="0.25"/>
    <row r="469" s="30" customFormat="1" ht="15" x14ac:dyDescent="0.25"/>
    <row r="470" s="30" customFormat="1" ht="15" x14ac:dyDescent="0.25"/>
    <row r="471" s="30" customFormat="1" ht="15" x14ac:dyDescent="0.25"/>
    <row r="472" s="30" customFormat="1" ht="15" x14ac:dyDescent="0.25"/>
    <row r="473" s="30" customFormat="1" ht="15" x14ac:dyDescent="0.25"/>
    <row r="474" s="30" customFormat="1" ht="15" x14ac:dyDescent="0.25"/>
    <row r="475" s="30" customFormat="1" ht="15" x14ac:dyDescent="0.25"/>
    <row r="476" s="30" customFormat="1" ht="15" x14ac:dyDescent="0.25"/>
    <row r="477" s="30" customFormat="1" ht="15" x14ac:dyDescent="0.25"/>
    <row r="478" s="30" customFormat="1" ht="15" x14ac:dyDescent="0.25"/>
    <row r="479" s="30" customFormat="1" ht="15" x14ac:dyDescent="0.25"/>
    <row r="480" s="30" customFormat="1" ht="15" x14ac:dyDescent="0.25"/>
    <row r="481" s="30" customFormat="1" ht="15" x14ac:dyDescent="0.25"/>
    <row r="482" s="30" customFormat="1" ht="15" x14ac:dyDescent="0.25"/>
    <row r="483" s="30" customFormat="1" ht="15" x14ac:dyDescent="0.25"/>
    <row r="484" s="30" customFormat="1" ht="15" x14ac:dyDescent="0.25"/>
    <row r="485" s="30" customFormat="1" ht="15" x14ac:dyDescent="0.25"/>
    <row r="486" s="30" customFormat="1" ht="15" x14ac:dyDescent="0.25"/>
    <row r="487" s="30" customFormat="1" ht="15" x14ac:dyDescent="0.25"/>
    <row r="488" s="30" customFormat="1" ht="15" x14ac:dyDescent="0.25"/>
    <row r="489" s="30" customFormat="1" ht="15" x14ac:dyDescent="0.25"/>
    <row r="490" s="30" customFormat="1" ht="15" x14ac:dyDescent="0.25"/>
    <row r="491" s="30" customFormat="1" ht="15" x14ac:dyDescent="0.25"/>
    <row r="492" s="30" customFormat="1" ht="15" x14ac:dyDescent="0.25"/>
    <row r="493" s="30" customFormat="1" ht="15" x14ac:dyDescent="0.25"/>
    <row r="494" s="30" customFormat="1" ht="15" x14ac:dyDescent="0.25"/>
    <row r="495" s="30" customFormat="1" ht="15" x14ac:dyDescent="0.25"/>
    <row r="496" s="30" customFormat="1" ht="15" x14ac:dyDescent="0.25"/>
    <row r="497" s="30" customFormat="1" ht="15" x14ac:dyDescent="0.25"/>
    <row r="498" s="30" customFormat="1" ht="15" x14ac:dyDescent="0.25"/>
    <row r="499" s="30" customFormat="1" ht="15" x14ac:dyDescent="0.25"/>
    <row r="500" s="30" customFormat="1" ht="15" x14ac:dyDescent="0.25"/>
    <row r="501" s="30" customFormat="1" ht="15" x14ac:dyDescent="0.25"/>
    <row r="502" s="30" customFormat="1" ht="15" x14ac:dyDescent="0.25"/>
    <row r="503" s="30" customFormat="1" ht="15" x14ac:dyDescent="0.25"/>
    <row r="504" s="30" customFormat="1" ht="15" x14ac:dyDescent="0.25"/>
    <row r="505" s="30" customFormat="1" ht="15" x14ac:dyDescent="0.25"/>
    <row r="506" s="30" customFormat="1" ht="15" x14ac:dyDescent="0.25"/>
    <row r="507" s="30" customFormat="1" ht="15" x14ac:dyDescent="0.25"/>
    <row r="508" s="30" customFormat="1" ht="15" x14ac:dyDescent="0.25"/>
    <row r="509" s="30" customFormat="1" ht="15" x14ac:dyDescent="0.25"/>
    <row r="510" s="30" customFormat="1" ht="15" x14ac:dyDescent="0.25"/>
    <row r="511" s="30" customFormat="1" ht="15" x14ac:dyDescent="0.25"/>
    <row r="512" s="30" customFormat="1" ht="15" x14ac:dyDescent="0.25"/>
    <row r="513" s="30" customFormat="1" ht="15" x14ac:dyDescent="0.25"/>
    <row r="514" s="30" customFormat="1" ht="15" x14ac:dyDescent="0.25"/>
    <row r="515" s="30" customFormat="1" ht="15" x14ac:dyDescent="0.25"/>
    <row r="516" s="30" customFormat="1" ht="15" x14ac:dyDescent="0.25"/>
    <row r="517" s="30" customFormat="1" ht="15" x14ac:dyDescent="0.25"/>
    <row r="518" s="30" customFormat="1" ht="15" x14ac:dyDescent="0.25"/>
    <row r="519" s="30" customFormat="1" ht="15" x14ac:dyDescent="0.25"/>
    <row r="520" s="30" customFormat="1" ht="15" x14ac:dyDescent="0.25"/>
    <row r="521" s="30" customFormat="1" ht="15" x14ac:dyDescent="0.25"/>
    <row r="522" s="30" customFormat="1" ht="15" x14ac:dyDescent="0.25"/>
    <row r="523" s="30" customFormat="1" ht="15" x14ac:dyDescent="0.25"/>
    <row r="524" s="30" customFormat="1" ht="15" x14ac:dyDescent="0.25"/>
    <row r="525" s="30" customFormat="1" ht="15" x14ac:dyDescent="0.25"/>
    <row r="526" s="30" customFormat="1" ht="15" x14ac:dyDescent="0.25"/>
    <row r="527" s="30" customFormat="1" ht="15" x14ac:dyDescent="0.25"/>
    <row r="528" s="30" customFormat="1" ht="15" x14ac:dyDescent="0.25"/>
    <row r="529" s="30" customFormat="1" ht="15" x14ac:dyDescent="0.25"/>
    <row r="530" s="30" customFormat="1" ht="15" x14ac:dyDescent="0.25"/>
    <row r="531" s="30" customFormat="1" ht="15" x14ac:dyDescent="0.25"/>
    <row r="532" s="30" customFormat="1" ht="15" x14ac:dyDescent="0.25"/>
    <row r="533" s="30" customFormat="1" ht="15" x14ac:dyDescent="0.25"/>
    <row r="534" s="30" customFormat="1" ht="15" x14ac:dyDescent="0.25"/>
    <row r="535" s="30" customFormat="1" ht="15" x14ac:dyDescent="0.25"/>
    <row r="536" s="30" customFormat="1" ht="15" x14ac:dyDescent="0.25"/>
    <row r="537" s="30" customFormat="1" ht="15" x14ac:dyDescent="0.25"/>
    <row r="538" s="30" customFormat="1" ht="15" x14ac:dyDescent="0.25"/>
    <row r="539" s="30" customFormat="1" ht="15" x14ac:dyDescent="0.25"/>
    <row r="540" s="30" customFormat="1" ht="15" x14ac:dyDescent="0.25"/>
    <row r="541" s="30" customFormat="1" ht="15" x14ac:dyDescent="0.25"/>
    <row r="542" s="30" customFormat="1" ht="15" x14ac:dyDescent="0.25"/>
    <row r="543" s="30" customFormat="1" ht="15" x14ac:dyDescent="0.25"/>
    <row r="544" s="30" customFormat="1" ht="15" x14ac:dyDescent="0.25"/>
    <row r="545" s="30" customFormat="1" ht="15" x14ac:dyDescent="0.25"/>
    <row r="546" s="30" customFormat="1" ht="15" x14ac:dyDescent="0.25"/>
    <row r="547" s="30" customFormat="1" ht="15" x14ac:dyDescent="0.25"/>
    <row r="548" s="30" customFormat="1" ht="15" x14ac:dyDescent="0.25"/>
    <row r="549" s="30" customFormat="1" ht="15" x14ac:dyDescent="0.25"/>
    <row r="550" s="30" customFormat="1" ht="15" x14ac:dyDescent="0.25"/>
    <row r="551" s="30" customFormat="1" ht="15" x14ac:dyDescent="0.25"/>
    <row r="552" s="30" customFormat="1" ht="15" x14ac:dyDescent="0.25"/>
    <row r="553" s="30" customFormat="1" ht="15" x14ac:dyDescent="0.25"/>
    <row r="554" s="30" customFormat="1" ht="15" x14ac:dyDescent="0.25"/>
    <row r="555" s="30" customFormat="1" ht="15" x14ac:dyDescent="0.25"/>
    <row r="556" s="30" customFormat="1" ht="15" x14ac:dyDescent="0.25"/>
    <row r="557" s="30" customFormat="1" ht="15" x14ac:dyDescent="0.25"/>
    <row r="558" s="30" customFormat="1" ht="15" x14ac:dyDescent="0.25"/>
    <row r="559" s="30" customFormat="1" ht="15" x14ac:dyDescent="0.25"/>
    <row r="560" s="30" customFormat="1" ht="15" x14ac:dyDescent="0.25"/>
    <row r="561" s="30" customFormat="1" ht="15" x14ac:dyDescent="0.25"/>
    <row r="562" s="30" customFormat="1" ht="15" x14ac:dyDescent="0.25"/>
    <row r="563" s="30" customFormat="1" ht="15" x14ac:dyDescent="0.25"/>
    <row r="564" s="30" customFormat="1" ht="15" x14ac:dyDescent="0.25"/>
    <row r="565" s="30" customFormat="1" ht="15" x14ac:dyDescent="0.25"/>
    <row r="566" s="30" customFormat="1" ht="15" x14ac:dyDescent="0.25"/>
    <row r="567" s="30" customFormat="1" ht="15" x14ac:dyDescent="0.25"/>
    <row r="568" s="30" customFormat="1" ht="15" x14ac:dyDescent="0.25"/>
    <row r="569" s="30" customFormat="1" ht="15" x14ac:dyDescent="0.25"/>
    <row r="570" s="30" customFormat="1" ht="15" x14ac:dyDescent="0.25"/>
    <row r="571" s="30" customFormat="1" ht="15" x14ac:dyDescent="0.25"/>
    <row r="572" s="30" customFormat="1" ht="15" x14ac:dyDescent="0.25"/>
    <row r="573" s="30" customFormat="1" ht="15" x14ac:dyDescent="0.25"/>
    <row r="574" s="30" customFormat="1" ht="15" x14ac:dyDescent="0.25"/>
    <row r="575" s="30" customFormat="1" ht="15" x14ac:dyDescent="0.25"/>
    <row r="576" s="30" customFormat="1" ht="15" x14ac:dyDescent="0.25"/>
    <row r="577" spans="1:21" s="30" customFormat="1" ht="15" x14ac:dyDescent="0.25"/>
    <row r="578" spans="1:21" s="30" customFormat="1" ht="15" x14ac:dyDescent="0.25"/>
    <row r="579" spans="1:21" x14ac:dyDescent="0.25">
      <c r="A579" s="24"/>
      <c r="U579" s="24"/>
    </row>
    <row r="580" spans="1:21" x14ac:dyDescent="0.25">
      <c r="A580" s="24"/>
      <c r="U580" s="24"/>
    </row>
    <row r="581" spans="1:21" x14ac:dyDescent="0.25">
      <c r="A581" s="24"/>
      <c r="U581" s="24"/>
    </row>
    <row r="582" spans="1:21" x14ac:dyDescent="0.25">
      <c r="A582" s="24"/>
      <c r="U582" s="24"/>
    </row>
    <row r="583" spans="1:21" x14ac:dyDescent="0.25">
      <c r="A583" s="24"/>
      <c r="U583" s="24"/>
    </row>
    <row r="584" spans="1:21" x14ac:dyDescent="0.25">
      <c r="A584" s="24"/>
      <c r="U584" s="24"/>
    </row>
    <row r="585" spans="1:21" x14ac:dyDescent="0.25">
      <c r="A585" s="24"/>
      <c r="U585" s="24"/>
    </row>
    <row r="586" spans="1:21" x14ac:dyDescent="0.25">
      <c r="A586" s="24"/>
      <c r="U586" s="24"/>
    </row>
  </sheetData>
  <sheetProtection algorithmName="SHA-512" hashValue="/D+GFy1OVCZsxWvTkL8wZoYzadFCt28rvknjUhxdcSvO37QUZ/E3IWJy1wbBHtc8whhLrzaJCf99iYkJZuhE9Q==" saltValue="KJ/P//yySMPhrhmjXWPnhA==" spinCount="100000" sheet="1" selectLockedCells="1"/>
  <protectedRanges>
    <protectedRange sqref="B18:B22" name="Bereich1"/>
  </protectedRanges>
  <mergeCells count="94">
    <mergeCell ref="E17:G17"/>
    <mergeCell ref="E26:G26"/>
    <mergeCell ref="E35:G35"/>
    <mergeCell ref="E43:G43"/>
    <mergeCell ref="B26:D26"/>
    <mergeCell ref="B35:D35"/>
    <mergeCell ref="L4:T7"/>
    <mergeCell ref="B12:D12"/>
    <mergeCell ref="B43:D43"/>
    <mergeCell ref="B50:D50"/>
    <mergeCell ref="E6:E7"/>
    <mergeCell ref="F6:F7"/>
    <mergeCell ref="H4:H7"/>
    <mergeCell ref="I4:I7"/>
    <mergeCell ref="J4:J5"/>
    <mergeCell ref="J6:J7"/>
    <mergeCell ref="G6:G7"/>
    <mergeCell ref="H12:J12"/>
    <mergeCell ref="H50:J50"/>
    <mergeCell ref="B17:D17"/>
    <mergeCell ref="L16:T16"/>
    <mergeCell ref="E12:G12"/>
    <mergeCell ref="L88:T88"/>
    <mergeCell ref="L89:T89"/>
    <mergeCell ref="L91:T91"/>
    <mergeCell ref="L92:T92"/>
    <mergeCell ref="L93:T93"/>
    <mergeCell ref="L90:T90"/>
    <mergeCell ref="L2:T3"/>
    <mergeCell ref="L8:T9"/>
    <mergeCell ref="L10:T10"/>
    <mergeCell ref="L84:T84"/>
    <mergeCell ref="L85:T85"/>
    <mergeCell ref="L67:T67"/>
    <mergeCell ref="L68:T68"/>
    <mergeCell ref="L69:T69"/>
    <mergeCell ref="L59:T59"/>
    <mergeCell ref="L11:T11"/>
    <mergeCell ref="L12:T12"/>
    <mergeCell ref="L13:T13"/>
    <mergeCell ref="L14:T14"/>
    <mergeCell ref="L15:T15"/>
    <mergeCell ref="L61:T61"/>
    <mergeCell ref="L54:T54"/>
    <mergeCell ref="L83:T83"/>
    <mergeCell ref="L57:T57"/>
    <mergeCell ref="L58:T58"/>
    <mergeCell ref="L79:T79"/>
    <mergeCell ref="L80:T80"/>
    <mergeCell ref="L81:T81"/>
    <mergeCell ref="L78:T78"/>
    <mergeCell ref="L70:T70"/>
    <mergeCell ref="L71:T71"/>
    <mergeCell ref="L75:T75"/>
    <mergeCell ref="L76:T76"/>
    <mergeCell ref="L77:T77"/>
    <mergeCell ref="H2:J2"/>
    <mergeCell ref="B3:C3"/>
    <mergeCell ref="H3:J3"/>
    <mergeCell ref="B4:D4"/>
    <mergeCell ref="E4:G5"/>
    <mergeCell ref="B5:B7"/>
    <mergeCell ref="C5:C7"/>
    <mergeCell ref="D5:D7"/>
    <mergeCell ref="B2:G2"/>
    <mergeCell ref="L94:T94"/>
    <mergeCell ref="L17:T18"/>
    <mergeCell ref="L26:T27"/>
    <mergeCell ref="L50:T53"/>
    <mergeCell ref="L42:T42"/>
    <mergeCell ref="L21:T21"/>
    <mergeCell ref="L22:T22"/>
    <mergeCell ref="L28:T28"/>
    <mergeCell ref="L23:T23"/>
    <mergeCell ref="L24:T24"/>
    <mergeCell ref="L25:T25"/>
    <mergeCell ref="L29:T29"/>
    <mergeCell ref="L30:T30"/>
    <mergeCell ref="L86:T86"/>
    <mergeCell ref="L87:T87"/>
    <mergeCell ref="L82:T82"/>
    <mergeCell ref="B72:C72"/>
    <mergeCell ref="L72:T74"/>
    <mergeCell ref="L19:T19"/>
    <mergeCell ref="L20:T20"/>
    <mergeCell ref="L60:T60"/>
    <mergeCell ref="L34:T34"/>
    <mergeCell ref="L40:T40"/>
    <mergeCell ref="L41:T41"/>
    <mergeCell ref="L55:T55"/>
    <mergeCell ref="L56:T56"/>
    <mergeCell ref="L49:T49"/>
    <mergeCell ref="E50:G50"/>
    <mergeCell ref="E72:G72"/>
  </mergeCells>
  <dataValidations count="1">
    <dataValidation type="decimal" allowBlank="1" showInputMessage="1" showErrorMessage="1" errorTitle="Nur Zahlen!" error="In diesem Feld sind nur Zahlen erlaubt!" sqref="C13:C16 C44:C49 C8:C11 C18:C25 C51:C93 C27:C34 C36:C42 D71 D93:G93" xr:uid="{00000000-0002-0000-0200-000000000000}">
      <formula1>0</formula1>
      <formula2>9999999</formula2>
    </dataValidation>
  </dataValidations>
  <pageMargins left="0.23622047244094491" right="0.23622047244094491" top="0.74803149606299213" bottom="0.74803149606299213" header="0.31496062992125984" footer="0.31496062992125984"/>
  <pageSetup paperSize="9" scale="65" fitToWidth="0" fitToHeight="0" orientation="landscape" r:id="rId1"/>
  <headerFooter alignWithMargins="0"/>
  <ignoredErrors>
    <ignoredError sqref="E71 G8:G11 G13:G70 G72:G92"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B530"/>
  <sheetViews>
    <sheetView showGridLines="0" showWhiteSpace="0" zoomScaleNormal="100" zoomScaleSheetLayoutView="85" zoomScalePageLayoutView="55" workbookViewId="0">
      <selection activeCell="B13" sqref="B13:C13"/>
    </sheetView>
  </sheetViews>
  <sheetFormatPr baseColWidth="10" defaultColWidth="11.42578125" defaultRowHeight="15.75" x14ac:dyDescent="0.25"/>
  <cols>
    <col min="1" max="1" width="3.7109375" style="20" customWidth="1"/>
    <col min="2" max="2" width="44.140625" style="45" customWidth="1"/>
    <col min="3" max="3" width="16.85546875" style="45" customWidth="1"/>
    <col min="4" max="4" width="16.28515625" style="45" customWidth="1"/>
    <col min="5" max="5" width="18.42578125" style="45" customWidth="1"/>
    <col min="6" max="6" width="53.85546875" style="45" customWidth="1"/>
    <col min="7" max="7" width="15" style="45" customWidth="1"/>
    <col min="8" max="8" width="16.28515625" style="45" customWidth="1"/>
    <col min="9" max="9" width="2.7109375" style="24" customWidth="1"/>
    <col min="10" max="18" width="11.42578125" style="45"/>
    <col min="19" max="19" width="3.7109375" style="20" customWidth="1"/>
    <col min="20" max="80" width="11.42578125" style="20"/>
    <col min="81" max="16384" width="11.42578125" style="45"/>
  </cols>
  <sheetData>
    <row r="1" spans="1:19" s="20" customFormat="1" thickBot="1" x14ac:dyDescent="0.3">
      <c r="E1" s="21"/>
      <c r="F1" s="21"/>
      <c r="G1" s="22"/>
      <c r="H1" s="22"/>
      <c r="I1" s="24"/>
      <c r="J1" s="23"/>
      <c r="K1" s="22"/>
      <c r="L1" s="22"/>
      <c r="M1" s="23"/>
      <c r="O1" s="24"/>
      <c r="P1" s="24"/>
      <c r="Q1" s="24"/>
      <c r="R1" s="24"/>
    </row>
    <row r="2" spans="1:19" ht="19.5" customHeight="1" thickTop="1" thickBot="1" x14ac:dyDescent="0.3">
      <c r="B2" s="324" t="s">
        <v>0</v>
      </c>
      <c r="C2" s="325"/>
      <c r="D2" s="325"/>
      <c r="E2" s="326"/>
      <c r="F2" s="327" t="s">
        <v>1</v>
      </c>
      <c r="G2" s="328"/>
      <c r="H2" s="329"/>
      <c r="J2" s="332" t="s">
        <v>128</v>
      </c>
      <c r="K2" s="333"/>
      <c r="L2" s="333"/>
      <c r="M2" s="333"/>
      <c r="N2" s="333"/>
      <c r="O2" s="333"/>
      <c r="P2" s="333"/>
      <c r="Q2" s="333"/>
      <c r="R2" s="334"/>
    </row>
    <row r="3" spans="1:19" ht="33" customHeight="1" thickBot="1" x14ac:dyDescent="0.3">
      <c r="B3" s="402" t="s">
        <v>54</v>
      </c>
      <c r="C3" s="374"/>
      <c r="D3" s="374"/>
      <c r="E3" s="403"/>
      <c r="F3" s="404" t="s">
        <v>54</v>
      </c>
      <c r="G3" s="378"/>
      <c r="H3" s="379"/>
      <c r="J3" s="369"/>
      <c r="K3" s="370"/>
      <c r="L3" s="370"/>
      <c r="M3" s="370"/>
      <c r="N3" s="370"/>
      <c r="O3" s="370"/>
      <c r="P3" s="370"/>
      <c r="Q3" s="370"/>
      <c r="R3" s="371"/>
    </row>
    <row r="4" spans="1:19" ht="35.450000000000003" customHeight="1" thickBot="1" x14ac:dyDescent="0.3">
      <c r="B4" s="402" t="s">
        <v>55</v>
      </c>
      <c r="C4" s="374"/>
      <c r="D4" s="356"/>
      <c r="E4" s="34"/>
      <c r="F4" s="404" t="s">
        <v>56</v>
      </c>
      <c r="G4" s="407"/>
      <c r="H4" s="85"/>
      <c r="I4" s="24" t="s">
        <v>85</v>
      </c>
      <c r="J4" s="385" t="s">
        <v>95</v>
      </c>
      <c r="K4" s="386"/>
      <c r="L4" s="386"/>
      <c r="M4" s="386"/>
      <c r="N4" s="386"/>
      <c r="O4" s="386"/>
      <c r="P4" s="386"/>
      <c r="Q4" s="386"/>
      <c r="R4" s="387"/>
    </row>
    <row r="5" spans="1:19" ht="16.5" customHeight="1" thickBot="1" x14ac:dyDescent="0.3">
      <c r="B5" s="402" t="s">
        <v>57</v>
      </c>
      <c r="C5" s="374"/>
      <c r="D5" s="374"/>
      <c r="E5" s="403"/>
      <c r="F5" s="404" t="s">
        <v>57</v>
      </c>
      <c r="G5" s="378"/>
      <c r="H5" s="379"/>
      <c r="I5" s="24" t="s">
        <v>86</v>
      </c>
      <c r="J5" s="272"/>
      <c r="K5" s="273"/>
      <c r="L5" s="273"/>
      <c r="M5" s="273"/>
      <c r="N5" s="273"/>
      <c r="O5" s="273"/>
      <c r="P5" s="273"/>
      <c r="Q5" s="273"/>
      <c r="R5" s="274"/>
    </row>
    <row r="6" spans="1:19" ht="38.25" customHeight="1" thickBot="1" x14ac:dyDescent="0.3">
      <c r="B6" s="412" t="s">
        <v>58</v>
      </c>
      <c r="C6" s="413"/>
      <c r="D6" s="330" t="s">
        <v>59</v>
      </c>
      <c r="E6" s="331"/>
      <c r="F6" s="416" t="s">
        <v>58</v>
      </c>
      <c r="G6" s="417"/>
      <c r="H6" s="156" t="s">
        <v>60</v>
      </c>
      <c r="I6" s="24" t="s">
        <v>87</v>
      </c>
      <c r="J6" s="275" t="s">
        <v>124</v>
      </c>
      <c r="K6" s="276"/>
      <c r="L6" s="276"/>
      <c r="M6" s="276"/>
      <c r="N6" s="276"/>
      <c r="O6" s="276"/>
      <c r="P6" s="276"/>
      <c r="Q6" s="276"/>
      <c r="R6" s="277"/>
    </row>
    <row r="7" spans="1:19" ht="29.25" customHeight="1" thickBot="1" x14ac:dyDescent="0.3">
      <c r="B7" s="414"/>
      <c r="C7" s="415"/>
      <c r="D7" s="59" t="s">
        <v>61</v>
      </c>
      <c r="E7" s="155" t="s">
        <v>62</v>
      </c>
      <c r="F7" s="418"/>
      <c r="G7" s="419"/>
      <c r="H7" s="157"/>
      <c r="I7" s="24" t="s">
        <v>88</v>
      </c>
      <c r="J7" s="320"/>
      <c r="K7" s="321"/>
      <c r="L7" s="321"/>
      <c r="M7" s="321"/>
      <c r="N7" s="321"/>
      <c r="O7" s="321"/>
      <c r="P7" s="321"/>
      <c r="Q7" s="321"/>
      <c r="R7" s="322"/>
    </row>
    <row r="8" spans="1:19" ht="16.5" thickBot="1" x14ac:dyDescent="0.3">
      <c r="B8" s="420"/>
      <c r="C8" s="421"/>
      <c r="D8" s="32"/>
      <c r="E8" s="33"/>
      <c r="F8" s="383"/>
      <c r="G8" s="384"/>
      <c r="H8" s="86"/>
      <c r="I8" s="24" t="s">
        <v>89</v>
      </c>
      <c r="J8" s="266"/>
      <c r="K8" s="267"/>
      <c r="L8" s="267"/>
      <c r="M8" s="267"/>
      <c r="N8" s="267"/>
      <c r="O8" s="267"/>
      <c r="P8" s="267"/>
      <c r="Q8" s="267"/>
      <c r="R8" s="268"/>
    </row>
    <row r="9" spans="1:19" ht="16.5" thickBot="1" x14ac:dyDescent="0.3">
      <c r="B9" s="420"/>
      <c r="C9" s="421"/>
      <c r="D9" s="32"/>
      <c r="E9" s="33"/>
      <c r="F9" s="383"/>
      <c r="G9" s="384"/>
      <c r="H9" s="86"/>
      <c r="I9" s="24" t="s">
        <v>90</v>
      </c>
      <c r="J9" s="266"/>
      <c r="K9" s="267"/>
      <c r="L9" s="267"/>
      <c r="M9" s="267"/>
      <c r="N9" s="267"/>
      <c r="O9" s="267"/>
      <c r="P9" s="267"/>
      <c r="Q9" s="267"/>
      <c r="R9" s="268"/>
    </row>
    <row r="10" spans="1:19" ht="16.5" thickBot="1" x14ac:dyDescent="0.3">
      <c r="B10" s="420"/>
      <c r="C10" s="421"/>
      <c r="D10" s="32"/>
      <c r="E10" s="33"/>
      <c r="F10" s="383"/>
      <c r="G10" s="384"/>
      <c r="H10" s="86"/>
      <c r="I10" s="24" t="s">
        <v>91</v>
      </c>
      <c r="J10" s="266"/>
      <c r="K10" s="267"/>
      <c r="L10" s="267"/>
      <c r="M10" s="267"/>
      <c r="N10" s="267"/>
      <c r="O10" s="267"/>
      <c r="P10" s="267"/>
      <c r="Q10" s="267"/>
      <c r="R10" s="268"/>
    </row>
    <row r="11" spans="1:19" ht="16.5" thickBot="1" x14ac:dyDescent="0.3">
      <c r="B11" s="420"/>
      <c r="C11" s="421"/>
      <c r="D11" s="32"/>
      <c r="E11" s="33"/>
      <c r="F11" s="383"/>
      <c r="G11" s="384"/>
      <c r="H11" s="86"/>
      <c r="I11" s="24" t="s">
        <v>92</v>
      </c>
      <c r="J11" s="266"/>
      <c r="K11" s="267"/>
      <c r="L11" s="267"/>
      <c r="M11" s="267"/>
      <c r="N11" s="267"/>
      <c r="O11" s="267"/>
      <c r="P11" s="267"/>
      <c r="Q11" s="267"/>
      <c r="R11" s="268"/>
    </row>
    <row r="12" spans="1:19" ht="16.5" thickBot="1" x14ac:dyDescent="0.3">
      <c r="A12" s="27"/>
      <c r="B12" s="420"/>
      <c r="C12" s="421"/>
      <c r="D12" s="32"/>
      <c r="E12" s="33"/>
      <c r="F12" s="383"/>
      <c r="G12" s="384"/>
      <c r="H12" s="86"/>
      <c r="I12" s="24" t="s">
        <v>92</v>
      </c>
      <c r="J12" s="266"/>
      <c r="K12" s="267"/>
      <c r="L12" s="267"/>
      <c r="M12" s="267"/>
      <c r="N12" s="267"/>
      <c r="O12" s="267"/>
      <c r="P12" s="267"/>
      <c r="Q12" s="267"/>
      <c r="R12" s="268"/>
      <c r="S12" s="27"/>
    </row>
    <row r="13" spans="1:19" ht="16.5" thickBot="1" x14ac:dyDescent="0.3">
      <c r="B13" s="420"/>
      <c r="C13" s="421"/>
      <c r="D13" s="32"/>
      <c r="E13" s="33"/>
      <c r="F13" s="383"/>
      <c r="G13" s="384"/>
      <c r="H13" s="86"/>
      <c r="I13" s="25"/>
      <c r="J13" s="266"/>
      <c r="K13" s="267"/>
      <c r="L13" s="267"/>
      <c r="M13" s="267"/>
      <c r="N13" s="267"/>
      <c r="O13" s="267"/>
      <c r="P13" s="267"/>
      <c r="Q13" s="267"/>
      <c r="R13" s="268"/>
    </row>
    <row r="14" spans="1:19" ht="16.5" thickBot="1" x14ac:dyDescent="0.3">
      <c r="B14" s="420"/>
      <c r="C14" s="421"/>
      <c r="D14" s="32"/>
      <c r="E14" s="33"/>
      <c r="F14" s="383"/>
      <c r="G14" s="384"/>
      <c r="H14" s="86"/>
      <c r="I14" s="25"/>
      <c r="J14" s="266"/>
      <c r="K14" s="267"/>
      <c r="L14" s="267"/>
      <c r="M14" s="267"/>
      <c r="N14" s="267"/>
      <c r="O14" s="267"/>
      <c r="P14" s="267"/>
      <c r="Q14" s="267"/>
      <c r="R14" s="268"/>
    </row>
    <row r="15" spans="1:19" ht="16.5" thickBot="1" x14ac:dyDescent="0.3">
      <c r="A15" s="27"/>
      <c r="B15" s="420"/>
      <c r="C15" s="421"/>
      <c r="D15" s="32"/>
      <c r="E15" s="33"/>
      <c r="F15" s="383"/>
      <c r="G15" s="384"/>
      <c r="H15" s="86"/>
      <c r="I15" s="25"/>
      <c r="J15" s="266"/>
      <c r="K15" s="267"/>
      <c r="L15" s="267"/>
      <c r="M15" s="267"/>
      <c r="N15" s="267"/>
      <c r="O15" s="267"/>
      <c r="P15" s="267"/>
      <c r="Q15" s="267"/>
      <c r="R15" s="268"/>
      <c r="S15" s="27"/>
    </row>
    <row r="16" spans="1:19" ht="16.5" thickBot="1" x14ac:dyDescent="0.3">
      <c r="A16" s="28"/>
      <c r="B16" s="420"/>
      <c r="C16" s="421"/>
      <c r="D16" s="32"/>
      <c r="E16" s="33"/>
      <c r="F16" s="383"/>
      <c r="G16" s="384"/>
      <c r="H16" s="86"/>
      <c r="I16" s="25"/>
      <c r="J16" s="275"/>
      <c r="K16" s="276"/>
      <c r="L16" s="276"/>
      <c r="M16" s="276"/>
      <c r="N16" s="276"/>
      <c r="O16" s="276"/>
      <c r="P16" s="276"/>
      <c r="Q16" s="276"/>
      <c r="R16" s="277"/>
      <c r="S16" s="28"/>
    </row>
    <row r="17" spans="1:80" ht="16.5" thickBot="1" x14ac:dyDescent="0.3">
      <c r="A17" s="29"/>
      <c r="B17" s="420"/>
      <c r="C17" s="421"/>
      <c r="D17" s="32"/>
      <c r="E17" s="33"/>
      <c r="F17" s="383"/>
      <c r="G17" s="384"/>
      <c r="H17" s="86"/>
      <c r="I17" s="26"/>
      <c r="J17" s="266"/>
      <c r="K17" s="267"/>
      <c r="L17" s="267"/>
      <c r="M17" s="267"/>
      <c r="N17" s="267"/>
      <c r="O17" s="267"/>
      <c r="P17" s="267"/>
      <c r="Q17" s="267"/>
      <c r="R17" s="268"/>
      <c r="S17" s="29"/>
    </row>
    <row r="18" spans="1:80" ht="16.5" customHeight="1" thickBot="1" x14ac:dyDescent="0.3">
      <c r="A18" s="29"/>
      <c r="B18" s="402" t="s">
        <v>13</v>
      </c>
      <c r="C18" s="356"/>
      <c r="D18" s="10">
        <f>SUM(D8:D17)</f>
        <v>0</v>
      </c>
      <c r="E18" s="10">
        <f>SUM(E8:E17)</f>
        <v>0</v>
      </c>
      <c r="F18" s="14" t="s">
        <v>13</v>
      </c>
      <c r="G18" s="158"/>
      <c r="H18" s="4">
        <f>SUM(H8:H17)</f>
        <v>0</v>
      </c>
      <c r="I18" s="26"/>
      <c r="J18" s="266"/>
      <c r="K18" s="267"/>
      <c r="L18" s="267"/>
      <c r="M18" s="267"/>
      <c r="N18" s="267"/>
      <c r="O18" s="267"/>
      <c r="P18" s="267"/>
      <c r="Q18" s="267"/>
      <c r="R18" s="268"/>
      <c r="S18" s="29"/>
    </row>
    <row r="19" spans="1:80" ht="16.5" customHeight="1" thickBot="1" x14ac:dyDescent="0.3">
      <c r="A19" s="28"/>
      <c r="B19" s="402" t="s">
        <v>63</v>
      </c>
      <c r="C19" s="374"/>
      <c r="D19" s="374"/>
      <c r="E19" s="403"/>
      <c r="F19" s="404" t="s">
        <v>63</v>
      </c>
      <c r="G19" s="378"/>
      <c r="H19" s="379"/>
      <c r="J19" s="266"/>
      <c r="K19" s="267"/>
      <c r="L19" s="267"/>
      <c r="M19" s="267"/>
      <c r="N19" s="267"/>
      <c r="O19" s="267"/>
      <c r="P19" s="267"/>
      <c r="Q19" s="267"/>
      <c r="R19" s="268"/>
      <c r="S19" s="28"/>
    </row>
    <row r="20" spans="1:80" ht="30.2" customHeight="1" thickBot="1" x14ac:dyDescent="0.3">
      <c r="A20" s="30"/>
      <c r="B20" s="402" t="s">
        <v>64</v>
      </c>
      <c r="C20" s="405"/>
      <c r="D20" s="406"/>
      <c r="E20" s="18" t="s">
        <v>65</v>
      </c>
      <c r="F20" s="404" t="s">
        <v>64</v>
      </c>
      <c r="G20" s="407"/>
      <c r="H20" s="15" t="s">
        <v>15</v>
      </c>
      <c r="I20" s="26"/>
      <c r="J20" s="266"/>
      <c r="K20" s="267"/>
      <c r="L20" s="267"/>
      <c r="M20" s="267"/>
      <c r="N20" s="267"/>
      <c r="O20" s="267"/>
      <c r="P20" s="267"/>
      <c r="Q20" s="267"/>
      <c r="R20" s="268"/>
      <c r="S20" s="30"/>
    </row>
    <row r="21" spans="1:80" s="64" customFormat="1" ht="15" customHeight="1" thickBot="1" x14ac:dyDescent="0.3">
      <c r="A21" s="20"/>
      <c r="B21" s="60" t="s">
        <v>66</v>
      </c>
      <c r="C21" s="61"/>
      <c r="D21" s="62"/>
      <c r="E21" s="408"/>
      <c r="F21" s="66" t="s">
        <v>67</v>
      </c>
      <c r="G21" s="67"/>
      <c r="H21" s="410"/>
      <c r="I21" s="24"/>
      <c r="J21" s="266"/>
      <c r="K21" s="267"/>
      <c r="L21" s="267"/>
      <c r="M21" s="267"/>
      <c r="N21" s="267"/>
      <c r="O21" s="267"/>
      <c r="P21" s="267"/>
      <c r="Q21" s="267"/>
      <c r="R21" s="268"/>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row>
    <row r="22" spans="1:80" s="64" customFormat="1" ht="16.5" thickBot="1" x14ac:dyDescent="0.3">
      <c r="A22" s="30"/>
      <c r="B22" s="388"/>
      <c r="C22" s="389"/>
      <c r="D22" s="390"/>
      <c r="E22" s="409"/>
      <c r="F22" s="400"/>
      <c r="G22" s="401"/>
      <c r="H22" s="411"/>
      <c r="I22" s="26"/>
      <c r="J22" s="266"/>
      <c r="K22" s="267"/>
      <c r="L22" s="267"/>
      <c r="M22" s="267"/>
      <c r="N22" s="267"/>
      <c r="O22" s="267"/>
      <c r="P22" s="267"/>
      <c r="Q22" s="267"/>
      <c r="R22" s="268"/>
      <c r="S22" s="3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row>
    <row r="23" spans="1:80" s="64" customFormat="1" ht="16.5" thickBot="1" x14ac:dyDescent="0.3">
      <c r="A23" s="20"/>
      <c r="B23" s="388"/>
      <c r="C23" s="389"/>
      <c r="D23" s="390"/>
      <c r="E23" s="34"/>
      <c r="F23" s="400"/>
      <c r="G23" s="401"/>
      <c r="H23" s="85"/>
      <c r="I23" s="24"/>
      <c r="J23" s="266"/>
      <c r="K23" s="267"/>
      <c r="L23" s="267"/>
      <c r="M23" s="267"/>
      <c r="N23" s="267"/>
      <c r="O23" s="267"/>
      <c r="P23" s="267"/>
      <c r="Q23" s="267"/>
      <c r="R23" s="268"/>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row>
    <row r="24" spans="1:80" s="64" customFormat="1" ht="16.5" thickBot="1" x14ac:dyDescent="0.3">
      <c r="A24" s="20"/>
      <c r="B24" s="388"/>
      <c r="C24" s="389"/>
      <c r="D24" s="390"/>
      <c r="E24" s="34"/>
      <c r="F24" s="400"/>
      <c r="G24" s="401"/>
      <c r="H24" s="85"/>
      <c r="I24" s="24"/>
      <c r="J24" s="266"/>
      <c r="K24" s="267"/>
      <c r="L24" s="267"/>
      <c r="M24" s="267"/>
      <c r="N24" s="267"/>
      <c r="O24" s="267"/>
      <c r="P24" s="267"/>
      <c r="Q24" s="267"/>
      <c r="R24" s="268"/>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row>
    <row r="25" spans="1:80" s="64" customFormat="1" ht="16.5" thickBot="1" x14ac:dyDescent="0.3">
      <c r="A25" s="20"/>
      <c r="B25" s="388"/>
      <c r="C25" s="389"/>
      <c r="D25" s="390"/>
      <c r="E25" s="34"/>
      <c r="F25" s="400"/>
      <c r="G25" s="401"/>
      <c r="H25" s="85"/>
      <c r="I25" s="24"/>
      <c r="J25" s="275"/>
      <c r="K25" s="276"/>
      <c r="L25" s="276"/>
      <c r="M25" s="276"/>
      <c r="N25" s="276"/>
      <c r="O25" s="276"/>
      <c r="P25" s="276"/>
      <c r="Q25" s="276"/>
      <c r="R25" s="277"/>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row>
    <row r="26" spans="1:80" s="64" customFormat="1" ht="15.75" customHeight="1" thickBot="1" x14ac:dyDescent="0.3">
      <c r="A26" s="20"/>
      <c r="B26" s="60" t="s">
        <v>68</v>
      </c>
      <c r="C26" s="61"/>
      <c r="D26" s="62"/>
      <c r="E26" s="34"/>
      <c r="F26" s="6" t="s">
        <v>68</v>
      </c>
      <c r="G26" s="16"/>
      <c r="H26" s="85"/>
      <c r="I26" s="24"/>
      <c r="J26" s="266"/>
      <c r="K26" s="267"/>
      <c r="L26" s="267"/>
      <c r="M26" s="267"/>
      <c r="N26" s="267"/>
      <c r="O26" s="267"/>
      <c r="P26" s="267"/>
      <c r="Q26" s="267"/>
      <c r="R26" s="268"/>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row>
    <row r="27" spans="1:80" s="64" customFormat="1" ht="15.75" customHeight="1" thickBot="1" x14ac:dyDescent="0.3">
      <c r="A27" s="20"/>
      <c r="B27" s="60" t="s">
        <v>69</v>
      </c>
      <c r="C27" s="61"/>
      <c r="D27" s="62"/>
      <c r="E27" s="34"/>
      <c r="F27" s="6" t="s">
        <v>69</v>
      </c>
      <c r="G27" s="16"/>
      <c r="H27" s="85"/>
      <c r="I27" s="24"/>
      <c r="J27" s="266"/>
      <c r="K27" s="267"/>
      <c r="L27" s="267"/>
      <c r="M27" s="267"/>
      <c r="N27" s="267"/>
      <c r="O27" s="267"/>
      <c r="P27" s="267"/>
      <c r="Q27" s="267"/>
      <c r="R27" s="268"/>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row>
    <row r="28" spans="1:80" s="64" customFormat="1" ht="16.5" thickBot="1" x14ac:dyDescent="0.3">
      <c r="A28" s="20"/>
      <c r="B28" s="398" t="s">
        <v>147</v>
      </c>
      <c r="C28" s="381"/>
      <c r="D28" s="399"/>
      <c r="E28" s="34"/>
      <c r="F28" s="6" t="s">
        <v>70</v>
      </c>
      <c r="G28" s="16"/>
      <c r="H28" s="85"/>
      <c r="I28" s="24"/>
      <c r="J28" s="266"/>
      <c r="K28" s="267"/>
      <c r="L28" s="267"/>
      <c r="M28" s="267"/>
      <c r="N28" s="267"/>
      <c r="O28" s="267"/>
      <c r="P28" s="267"/>
      <c r="Q28" s="267"/>
      <c r="R28" s="268"/>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row>
    <row r="29" spans="1:80" s="64" customFormat="1" ht="15.75" customHeight="1" thickBot="1" x14ac:dyDescent="0.3">
      <c r="A29" s="20"/>
      <c r="B29" s="60" t="s">
        <v>71</v>
      </c>
      <c r="C29" s="61"/>
      <c r="D29" s="62"/>
      <c r="E29" s="34"/>
      <c r="F29" s="6" t="s">
        <v>71</v>
      </c>
      <c r="G29" s="16"/>
      <c r="H29" s="85"/>
      <c r="I29" s="24"/>
      <c r="J29" s="266"/>
      <c r="K29" s="267"/>
      <c r="L29" s="267"/>
      <c r="M29" s="267"/>
      <c r="N29" s="267"/>
      <c r="O29" s="267"/>
      <c r="P29" s="267"/>
      <c r="Q29" s="267"/>
      <c r="R29" s="268"/>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row>
    <row r="30" spans="1:80" s="64" customFormat="1" ht="15.75" customHeight="1" thickBot="1" x14ac:dyDescent="0.3">
      <c r="A30" s="20"/>
      <c r="B30" s="60" t="s">
        <v>72</v>
      </c>
      <c r="C30" s="61"/>
      <c r="D30" s="62"/>
      <c r="E30" s="34"/>
      <c r="F30" s="6" t="s">
        <v>72</v>
      </c>
      <c r="G30" s="16"/>
      <c r="H30" s="85"/>
      <c r="I30" s="24"/>
      <c r="J30" s="266"/>
      <c r="K30" s="267"/>
      <c r="L30" s="267"/>
      <c r="M30" s="267"/>
      <c r="N30" s="267"/>
      <c r="O30" s="267"/>
      <c r="P30" s="267"/>
      <c r="Q30" s="267"/>
      <c r="R30" s="268"/>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row>
    <row r="31" spans="1:80" s="64" customFormat="1" ht="15.75" customHeight="1" thickBot="1" x14ac:dyDescent="0.3">
      <c r="A31" s="30"/>
      <c r="B31" s="60" t="s">
        <v>73</v>
      </c>
      <c r="C31" s="61"/>
      <c r="D31" s="62"/>
      <c r="E31" s="34"/>
      <c r="F31" s="6" t="s">
        <v>73</v>
      </c>
      <c r="G31" s="16"/>
      <c r="H31" s="85"/>
      <c r="I31" s="26"/>
      <c r="J31" s="266"/>
      <c r="K31" s="267"/>
      <c r="L31" s="267"/>
      <c r="M31" s="267"/>
      <c r="N31" s="267"/>
      <c r="O31" s="267"/>
      <c r="P31" s="267"/>
      <c r="Q31" s="267"/>
      <c r="R31" s="268"/>
      <c r="S31" s="3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row>
    <row r="32" spans="1:80" s="64" customFormat="1" ht="16.5" thickBot="1" x14ac:dyDescent="0.3">
      <c r="A32" s="20"/>
      <c r="B32" s="388"/>
      <c r="C32" s="389"/>
      <c r="D32" s="390"/>
      <c r="E32" s="34"/>
      <c r="F32" s="391"/>
      <c r="G32" s="392"/>
      <c r="H32" s="85"/>
      <c r="I32" s="24"/>
      <c r="J32" s="266"/>
      <c r="K32" s="267"/>
      <c r="L32" s="267"/>
      <c r="M32" s="267"/>
      <c r="N32" s="267"/>
      <c r="O32" s="267"/>
      <c r="P32" s="267"/>
      <c r="Q32" s="267"/>
      <c r="R32" s="268"/>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row>
    <row r="33" spans="1:80" s="64" customFormat="1" ht="16.5" thickBot="1" x14ac:dyDescent="0.3">
      <c r="A33" s="20"/>
      <c r="B33" s="388"/>
      <c r="C33" s="389"/>
      <c r="D33" s="390"/>
      <c r="E33" s="34"/>
      <c r="F33" s="391"/>
      <c r="G33" s="392"/>
      <c r="H33" s="85"/>
      <c r="I33" s="24"/>
      <c r="J33" s="266"/>
      <c r="K33" s="267"/>
      <c r="L33" s="267"/>
      <c r="M33" s="267"/>
      <c r="N33" s="267"/>
      <c r="O33" s="267"/>
      <c r="P33" s="267"/>
      <c r="Q33" s="267"/>
      <c r="R33" s="268"/>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row>
    <row r="34" spans="1:80" s="64" customFormat="1" ht="16.5" thickBot="1" x14ac:dyDescent="0.3">
      <c r="A34" s="30"/>
      <c r="B34" s="388"/>
      <c r="C34" s="389"/>
      <c r="D34" s="390"/>
      <c r="E34" s="34"/>
      <c r="F34" s="391"/>
      <c r="G34" s="392"/>
      <c r="H34" s="85"/>
      <c r="I34" s="26"/>
      <c r="J34" s="275"/>
      <c r="K34" s="276"/>
      <c r="L34" s="276"/>
      <c r="M34" s="276"/>
      <c r="N34" s="276"/>
      <c r="O34" s="276"/>
      <c r="P34" s="276"/>
      <c r="Q34" s="276"/>
      <c r="R34" s="277"/>
      <c r="S34" s="3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row>
    <row r="35" spans="1:80" s="64" customFormat="1" thickBot="1" x14ac:dyDescent="0.3">
      <c r="A35" s="20"/>
      <c r="B35" s="388"/>
      <c r="C35" s="389"/>
      <c r="D35" s="390"/>
      <c r="E35" s="34"/>
      <c r="F35" s="391"/>
      <c r="G35" s="392"/>
      <c r="H35" s="85"/>
      <c r="I35" s="24"/>
      <c r="J35" s="275"/>
      <c r="K35" s="276"/>
      <c r="L35" s="276"/>
      <c r="M35" s="276"/>
      <c r="N35" s="276"/>
      <c r="O35" s="276"/>
      <c r="P35" s="276"/>
      <c r="Q35" s="276"/>
      <c r="R35" s="277"/>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row>
    <row r="36" spans="1:80" s="64" customFormat="1" thickBot="1" x14ac:dyDescent="0.3">
      <c r="A36" s="20"/>
      <c r="B36" s="393" t="s">
        <v>84</v>
      </c>
      <c r="C36" s="394"/>
      <c r="D36" s="395"/>
      <c r="E36" s="19">
        <f>SUM(E21:E35)</f>
        <v>0</v>
      </c>
      <c r="F36" s="396" t="s">
        <v>13</v>
      </c>
      <c r="G36" s="397"/>
      <c r="H36" s="17">
        <f>SUM(H21:H35)</f>
        <v>0</v>
      </c>
      <c r="I36" s="24"/>
      <c r="J36" s="320"/>
      <c r="K36" s="321"/>
      <c r="L36" s="321"/>
      <c r="M36" s="321"/>
      <c r="N36" s="321"/>
      <c r="O36" s="321"/>
      <c r="P36" s="321"/>
      <c r="Q36" s="321"/>
      <c r="R36" s="322"/>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row>
    <row r="37" spans="1:80" s="20" customFormat="1" thickTop="1" x14ac:dyDescent="0.25">
      <c r="E37" s="21"/>
      <c r="F37" s="21"/>
      <c r="G37" s="22"/>
      <c r="H37" s="22"/>
      <c r="I37" s="24"/>
      <c r="J37" s="23"/>
      <c r="K37" s="22"/>
      <c r="L37" s="22"/>
      <c r="M37" s="23"/>
      <c r="O37" s="24"/>
      <c r="P37" s="24"/>
      <c r="Q37" s="24"/>
      <c r="R37" s="24"/>
    </row>
    <row r="38" spans="1:80" s="20" customFormat="1" ht="15" x14ac:dyDescent="0.25"/>
    <row r="39" spans="1:80" s="20" customFormat="1" ht="15" x14ac:dyDescent="0.25"/>
    <row r="40" spans="1:80" s="20" customFormat="1" ht="15" x14ac:dyDescent="0.25"/>
    <row r="41" spans="1:80" s="20" customFormat="1" ht="15" x14ac:dyDescent="0.25"/>
    <row r="42" spans="1:80" s="20" customFormat="1" ht="15" x14ac:dyDescent="0.25"/>
    <row r="43" spans="1:80" s="20" customFormat="1" ht="15" x14ac:dyDescent="0.25"/>
    <row r="44" spans="1:80" s="20" customFormat="1" ht="15" x14ac:dyDescent="0.25"/>
    <row r="45" spans="1:80" s="20" customFormat="1" ht="15" x14ac:dyDescent="0.25"/>
    <row r="46" spans="1:80" s="20" customFormat="1" ht="15" x14ac:dyDescent="0.25"/>
    <row r="47" spans="1:80" s="20" customFormat="1" ht="15" x14ac:dyDescent="0.25"/>
    <row r="48" spans="1:80" s="20" customFormat="1" ht="15" x14ac:dyDescent="0.25"/>
    <row r="49" s="20" customFormat="1" ht="15" x14ac:dyDescent="0.25"/>
    <row r="50" s="20" customFormat="1" ht="15" x14ac:dyDescent="0.25"/>
    <row r="51" s="20" customFormat="1" ht="15" x14ac:dyDescent="0.25"/>
    <row r="52" s="20" customFormat="1" ht="15" x14ac:dyDescent="0.25"/>
    <row r="53" s="20" customFormat="1" ht="15" x14ac:dyDescent="0.25"/>
    <row r="54" s="20" customFormat="1" ht="15" x14ac:dyDescent="0.25"/>
    <row r="55" s="20" customFormat="1" ht="15" x14ac:dyDescent="0.25"/>
    <row r="56" s="20" customFormat="1" ht="15" x14ac:dyDescent="0.25"/>
    <row r="57" s="20" customFormat="1" ht="15" x14ac:dyDescent="0.25"/>
    <row r="58" s="20" customFormat="1" ht="15" x14ac:dyDescent="0.25"/>
    <row r="59" s="20" customFormat="1" ht="15" x14ac:dyDescent="0.25"/>
    <row r="60" s="20" customFormat="1" ht="15" x14ac:dyDescent="0.25"/>
    <row r="61" s="20" customFormat="1" ht="15" x14ac:dyDescent="0.25"/>
    <row r="62" s="20" customFormat="1" ht="15" x14ac:dyDescent="0.25"/>
    <row r="63" s="20" customFormat="1" ht="15" x14ac:dyDescent="0.25"/>
    <row r="64" s="20" customFormat="1" ht="15" x14ac:dyDescent="0.25"/>
    <row r="65" s="20" customFormat="1" ht="15" x14ac:dyDescent="0.25"/>
    <row r="66" s="20" customFormat="1" ht="15" x14ac:dyDescent="0.25"/>
    <row r="67" s="20" customFormat="1" ht="15" x14ac:dyDescent="0.25"/>
    <row r="68" s="20" customFormat="1" ht="15" x14ac:dyDescent="0.25"/>
    <row r="69" s="20" customFormat="1" ht="15" x14ac:dyDescent="0.25"/>
    <row r="70" s="20" customFormat="1" ht="15" x14ac:dyDescent="0.25"/>
    <row r="71" s="20" customFormat="1" ht="15" x14ac:dyDescent="0.25"/>
    <row r="72" s="20" customFormat="1" ht="15" x14ac:dyDescent="0.25"/>
    <row r="73" s="20" customFormat="1" ht="15" x14ac:dyDescent="0.25"/>
    <row r="74" s="20" customFormat="1" ht="15" x14ac:dyDescent="0.25"/>
    <row r="75" s="20" customFormat="1" ht="15" x14ac:dyDescent="0.25"/>
    <row r="76" s="20" customFormat="1" ht="15" x14ac:dyDescent="0.25"/>
    <row r="77" s="20" customFormat="1" ht="15" x14ac:dyDescent="0.25"/>
    <row r="78" s="20" customFormat="1" ht="15" x14ac:dyDescent="0.25"/>
    <row r="79" s="20" customFormat="1" ht="15" x14ac:dyDescent="0.25"/>
    <row r="80" s="20" customFormat="1" ht="15" x14ac:dyDescent="0.25"/>
    <row r="81" s="20" customFormat="1" ht="15" x14ac:dyDescent="0.25"/>
    <row r="82" s="20" customFormat="1" ht="15" x14ac:dyDescent="0.25"/>
    <row r="83" s="20" customFormat="1" ht="15" x14ac:dyDescent="0.25"/>
    <row r="84" s="20" customFormat="1" ht="15" x14ac:dyDescent="0.25"/>
    <row r="85" s="20" customFormat="1" ht="15" x14ac:dyDescent="0.25"/>
    <row r="86" s="20" customFormat="1" ht="15" x14ac:dyDescent="0.25"/>
    <row r="87" s="20" customFormat="1" ht="15" x14ac:dyDescent="0.25"/>
    <row r="88" s="20" customFormat="1" ht="15" x14ac:dyDescent="0.25"/>
    <row r="89" s="20" customFormat="1" ht="15" x14ac:dyDescent="0.25"/>
    <row r="90" s="20" customFormat="1" ht="15" x14ac:dyDescent="0.25"/>
    <row r="91" s="20" customFormat="1" ht="15" x14ac:dyDescent="0.25"/>
    <row r="92" s="20" customFormat="1" ht="15" x14ac:dyDescent="0.25"/>
    <row r="93" s="20" customFormat="1" ht="15" x14ac:dyDescent="0.25"/>
    <row r="94" s="20" customFormat="1" ht="15" x14ac:dyDescent="0.25"/>
    <row r="95" s="20" customFormat="1" ht="15" x14ac:dyDescent="0.25"/>
    <row r="96" s="20" customFormat="1" ht="15" x14ac:dyDescent="0.25"/>
    <row r="97" s="20" customFormat="1" ht="15" x14ac:dyDescent="0.25"/>
    <row r="98" s="20" customFormat="1" ht="15" x14ac:dyDescent="0.25"/>
    <row r="99" s="20" customFormat="1" ht="15" x14ac:dyDescent="0.25"/>
    <row r="100" s="20" customFormat="1" ht="15" x14ac:dyDescent="0.25"/>
    <row r="101" s="20" customFormat="1" ht="15" x14ac:dyDescent="0.25"/>
    <row r="102" s="20" customFormat="1" ht="15" x14ac:dyDescent="0.25"/>
    <row r="103" s="20" customFormat="1" ht="15" x14ac:dyDescent="0.25"/>
    <row r="104" s="20" customFormat="1" ht="15" x14ac:dyDescent="0.25"/>
    <row r="105" s="20" customFormat="1" ht="15" x14ac:dyDescent="0.25"/>
    <row r="106" s="20" customFormat="1" ht="15" x14ac:dyDescent="0.25"/>
    <row r="107" s="20" customFormat="1" ht="15" x14ac:dyDescent="0.25"/>
    <row r="108" s="20" customFormat="1" ht="15" x14ac:dyDescent="0.25"/>
    <row r="109" s="20" customFormat="1" ht="15" x14ac:dyDescent="0.25"/>
    <row r="110" s="20" customFormat="1" ht="15" x14ac:dyDescent="0.25"/>
    <row r="111" s="20" customFormat="1" ht="15" x14ac:dyDescent="0.25"/>
    <row r="112" s="20" customFormat="1" ht="15" x14ac:dyDescent="0.25"/>
    <row r="113" s="20" customFormat="1" ht="15" x14ac:dyDescent="0.25"/>
    <row r="114" s="20" customFormat="1" ht="15" x14ac:dyDescent="0.25"/>
    <row r="115" s="20" customFormat="1" ht="15" x14ac:dyDescent="0.25"/>
    <row r="116" s="20" customFormat="1" ht="15" x14ac:dyDescent="0.25"/>
    <row r="117" s="20" customFormat="1" ht="15" x14ac:dyDescent="0.25"/>
    <row r="118" s="20" customFormat="1" ht="15" x14ac:dyDescent="0.25"/>
    <row r="119" s="20" customFormat="1" ht="15" x14ac:dyDescent="0.25"/>
    <row r="120" s="20" customFormat="1" ht="15" x14ac:dyDescent="0.25"/>
    <row r="121" s="20" customFormat="1" ht="15" x14ac:dyDescent="0.25"/>
    <row r="122" s="20" customFormat="1" ht="15" x14ac:dyDescent="0.25"/>
    <row r="123" s="20" customFormat="1" ht="15" x14ac:dyDescent="0.25"/>
    <row r="124" s="20" customFormat="1" ht="15" x14ac:dyDescent="0.25"/>
    <row r="125" s="20" customFormat="1" ht="15" x14ac:dyDescent="0.25"/>
    <row r="126" s="20" customFormat="1" ht="15" x14ac:dyDescent="0.25"/>
    <row r="127" s="20" customFormat="1" ht="15" x14ac:dyDescent="0.25"/>
    <row r="128" s="20" customFormat="1" ht="15" x14ac:dyDescent="0.25"/>
    <row r="129" s="20" customFormat="1" ht="15" x14ac:dyDescent="0.25"/>
    <row r="130" s="20" customFormat="1" ht="15" x14ac:dyDescent="0.25"/>
    <row r="131" s="20" customFormat="1" ht="15" x14ac:dyDescent="0.25"/>
    <row r="132" s="20" customFormat="1" ht="15" x14ac:dyDescent="0.25"/>
    <row r="133" s="20" customFormat="1" ht="15" x14ac:dyDescent="0.25"/>
    <row r="134" s="20" customFormat="1" ht="15" x14ac:dyDescent="0.25"/>
    <row r="135" s="20" customFormat="1" ht="15" x14ac:dyDescent="0.25"/>
    <row r="136" s="20" customFormat="1" ht="15" x14ac:dyDescent="0.25"/>
    <row r="137" s="20" customFormat="1" ht="15" x14ac:dyDescent="0.25"/>
    <row r="138" s="20" customFormat="1" ht="15" x14ac:dyDescent="0.25"/>
    <row r="139" s="20" customFormat="1" ht="15" x14ac:dyDescent="0.25"/>
    <row r="140" s="20" customFormat="1" ht="15" x14ac:dyDescent="0.25"/>
    <row r="141" s="20" customFormat="1" ht="15" x14ac:dyDescent="0.25"/>
    <row r="142" s="20" customFormat="1" ht="15" x14ac:dyDescent="0.25"/>
    <row r="143" s="20" customFormat="1" ht="15" x14ac:dyDescent="0.25"/>
    <row r="144" s="20" customFormat="1" ht="15" x14ac:dyDescent="0.25"/>
    <row r="145" s="20" customFormat="1" ht="15" x14ac:dyDescent="0.25"/>
    <row r="146" s="20" customFormat="1" ht="15" x14ac:dyDescent="0.25"/>
    <row r="147" s="20" customFormat="1" ht="15" x14ac:dyDescent="0.25"/>
    <row r="148" s="20" customFormat="1" ht="15" x14ac:dyDescent="0.25"/>
    <row r="149" s="20" customFormat="1" ht="15" x14ac:dyDescent="0.25"/>
    <row r="150" s="20" customFormat="1" ht="15" x14ac:dyDescent="0.25"/>
    <row r="151" s="20" customFormat="1" ht="15" x14ac:dyDescent="0.25"/>
    <row r="152" s="20" customFormat="1" ht="15" x14ac:dyDescent="0.25"/>
    <row r="153" s="20" customFormat="1" ht="15" x14ac:dyDescent="0.25"/>
    <row r="154" s="20" customFormat="1" ht="15" x14ac:dyDescent="0.25"/>
    <row r="155" s="20" customFormat="1" ht="15" x14ac:dyDescent="0.25"/>
    <row r="156" s="20" customFormat="1" ht="15" x14ac:dyDescent="0.25"/>
    <row r="157" s="20" customFormat="1" ht="15" x14ac:dyDescent="0.25"/>
    <row r="158" s="20" customFormat="1" ht="15" x14ac:dyDescent="0.25"/>
    <row r="159" s="20" customFormat="1" ht="15" x14ac:dyDescent="0.25"/>
    <row r="160" s="20" customFormat="1" ht="15" x14ac:dyDescent="0.25"/>
    <row r="161" s="20" customFormat="1" ht="15" x14ac:dyDescent="0.25"/>
    <row r="162" s="20" customFormat="1" ht="15" x14ac:dyDescent="0.25"/>
    <row r="163" s="20" customFormat="1" ht="15" x14ac:dyDescent="0.25"/>
    <row r="164" s="20" customFormat="1" ht="15" x14ac:dyDescent="0.25"/>
    <row r="165" s="20" customFormat="1" ht="15" x14ac:dyDescent="0.25"/>
    <row r="166" s="20" customFormat="1" ht="15" x14ac:dyDescent="0.25"/>
    <row r="167" s="20" customFormat="1" ht="15" x14ac:dyDescent="0.25"/>
    <row r="168" s="20" customFormat="1" ht="15" x14ac:dyDescent="0.25"/>
    <row r="169" s="20" customFormat="1" ht="15" x14ac:dyDescent="0.25"/>
    <row r="170" s="20" customFormat="1" ht="15" x14ac:dyDescent="0.25"/>
    <row r="171" s="20" customFormat="1" ht="15" x14ac:dyDescent="0.25"/>
    <row r="172" s="20" customFormat="1" ht="15" x14ac:dyDescent="0.25"/>
    <row r="173" s="20" customFormat="1" ht="15" x14ac:dyDescent="0.25"/>
    <row r="174" s="20" customFormat="1" ht="15" x14ac:dyDescent="0.25"/>
    <row r="175" s="20" customFormat="1" ht="15" x14ac:dyDescent="0.25"/>
    <row r="176" s="20" customFormat="1" ht="15" x14ac:dyDescent="0.25"/>
    <row r="177" s="20" customFormat="1" ht="15" x14ac:dyDescent="0.25"/>
    <row r="178" s="20" customFormat="1" ht="15" x14ac:dyDescent="0.25"/>
    <row r="179" s="20" customFormat="1" ht="15" x14ac:dyDescent="0.25"/>
    <row r="180" s="20" customFormat="1" ht="15" x14ac:dyDescent="0.25"/>
    <row r="181" s="20" customFormat="1" ht="15" x14ac:dyDescent="0.25"/>
    <row r="182" s="20" customFormat="1" ht="15" x14ac:dyDescent="0.25"/>
    <row r="183" s="20" customFormat="1" ht="15" x14ac:dyDescent="0.25"/>
    <row r="184" s="20" customFormat="1" ht="15" x14ac:dyDescent="0.25"/>
    <row r="185" s="20" customFormat="1" ht="15" x14ac:dyDescent="0.25"/>
    <row r="186" s="20" customFormat="1" ht="15" x14ac:dyDescent="0.25"/>
    <row r="187" s="20" customFormat="1" ht="15" x14ac:dyDescent="0.25"/>
    <row r="188" s="20" customFormat="1" ht="15" x14ac:dyDescent="0.25"/>
    <row r="189" s="20" customFormat="1" ht="15" x14ac:dyDescent="0.25"/>
    <row r="190" s="20" customFormat="1" ht="15" x14ac:dyDescent="0.25"/>
    <row r="191" s="20" customFormat="1" ht="15" x14ac:dyDescent="0.25"/>
    <row r="192" s="20" customFormat="1" ht="15" x14ac:dyDescent="0.25"/>
    <row r="193" spans="1:19" s="20" customFormat="1" ht="15" x14ac:dyDescent="0.25"/>
    <row r="194" spans="1:19" s="20" customFormat="1" ht="15" x14ac:dyDescent="0.25"/>
    <row r="195" spans="1:19" s="20" customFormat="1" ht="15" x14ac:dyDescent="0.25"/>
    <row r="196" spans="1:19" s="20" customFormat="1" ht="15" x14ac:dyDescent="0.25"/>
    <row r="197" spans="1:19" s="20" customFormat="1" ht="15" x14ac:dyDescent="0.25"/>
    <row r="198" spans="1:19" s="20" customFormat="1" ht="15" x14ac:dyDescent="0.25"/>
    <row r="199" spans="1:19" s="20" customFormat="1" ht="15" x14ac:dyDescent="0.25"/>
    <row r="200" spans="1:19" s="20" customFormat="1" ht="15" x14ac:dyDescent="0.25"/>
    <row r="201" spans="1:19" x14ac:dyDescent="0.25">
      <c r="A201" s="24"/>
      <c r="S201" s="24"/>
    </row>
    <row r="202" spans="1:19" x14ac:dyDescent="0.25">
      <c r="A202" s="24"/>
      <c r="S202" s="24"/>
    </row>
    <row r="203" spans="1:19" x14ac:dyDescent="0.25">
      <c r="A203" s="24"/>
      <c r="S203" s="24"/>
    </row>
    <row r="204" spans="1:19" x14ac:dyDescent="0.25">
      <c r="A204" s="24"/>
      <c r="S204" s="24"/>
    </row>
    <row r="205" spans="1:19" x14ac:dyDescent="0.25">
      <c r="A205" s="24"/>
      <c r="S205" s="24"/>
    </row>
    <row r="206" spans="1:19" x14ac:dyDescent="0.25">
      <c r="A206" s="24"/>
      <c r="S206" s="24"/>
    </row>
    <row r="207" spans="1:19" x14ac:dyDescent="0.25">
      <c r="A207" s="24"/>
      <c r="S207" s="24"/>
    </row>
    <row r="208" spans="1:19" x14ac:dyDescent="0.25">
      <c r="A208" s="24"/>
      <c r="S208" s="24"/>
    </row>
    <row r="209" spans="1:19" x14ac:dyDescent="0.25">
      <c r="A209" s="24"/>
      <c r="S209" s="24"/>
    </row>
    <row r="210" spans="1:19" x14ac:dyDescent="0.25">
      <c r="A210" s="24"/>
      <c r="S210" s="24"/>
    </row>
    <row r="211" spans="1:19" x14ac:dyDescent="0.25">
      <c r="A211" s="24"/>
      <c r="S211" s="24"/>
    </row>
    <row r="212" spans="1:19" x14ac:dyDescent="0.25">
      <c r="A212" s="24"/>
      <c r="S212" s="24"/>
    </row>
    <row r="213" spans="1:19" x14ac:dyDescent="0.25">
      <c r="A213" s="24"/>
      <c r="S213" s="24"/>
    </row>
    <row r="214" spans="1:19" x14ac:dyDescent="0.25">
      <c r="A214" s="24"/>
      <c r="S214" s="24"/>
    </row>
    <row r="215" spans="1:19" x14ac:dyDescent="0.25">
      <c r="A215" s="24"/>
      <c r="S215" s="24"/>
    </row>
    <row r="216" spans="1:19" x14ac:dyDescent="0.25">
      <c r="A216" s="24"/>
      <c r="S216" s="24"/>
    </row>
    <row r="217" spans="1:19" x14ac:dyDescent="0.25">
      <c r="A217" s="24"/>
      <c r="S217" s="24"/>
    </row>
    <row r="218" spans="1:19" x14ac:dyDescent="0.25">
      <c r="A218" s="24"/>
      <c r="S218" s="24"/>
    </row>
    <row r="219" spans="1:19" x14ac:dyDescent="0.25">
      <c r="A219" s="24"/>
      <c r="S219" s="24"/>
    </row>
    <row r="220" spans="1:19" x14ac:dyDescent="0.25">
      <c r="A220" s="24"/>
      <c r="S220" s="24"/>
    </row>
    <row r="221" spans="1:19" x14ac:dyDescent="0.25">
      <c r="A221" s="24"/>
      <c r="S221" s="24"/>
    </row>
    <row r="222" spans="1:19" x14ac:dyDescent="0.25">
      <c r="A222" s="24"/>
      <c r="S222" s="24"/>
    </row>
    <row r="223" spans="1:19" x14ac:dyDescent="0.25">
      <c r="A223" s="24"/>
      <c r="S223" s="24"/>
    </row>
    <row r="224" spans="1:19" x14ac:dyDescent="0.25">
      <c r="A224" s="24"/>
      <c r="S224" s="24"/>
    </row>
    <row r="225" spans="1:19" x14ac:dyDescent="0.25">
      <c r="A225" s="24"/>
      <c r="S225" s="24"/>
    </row>
    <row r="226" spans="1:19" x14ac:dyDescent="0.25">
      <c r="A226" s="24"/>
      <c r="S226" s="24"/>
    </row>
    <row r="227" spans="1:19" x14ac:dyDescent="0.25">
      <c r="A227" s="24"/>
      <c r="S227" s="24"/>
    </row>
    <row r="228" spans="1:19" x14ac:dyDescent="0.25">
      <c r="A228" s="24"/>
      <c r="S228" s="24"/>
    </row>
    <row r="229" spans="1:19" x14ac:dyDescent="0.25">
      <c r="A229" s="24"/>
      <c r="S229" s="24"/>
    </row>
    <row r="230" spans="1:19" x14ac:dyDescent="0.25">
      <c r="A230" s="24"/>
      <c r="S230" s="24"/>
    </row>
    <row r="231" spans="1:19" x14ac:dyDescent="0.25">
      <c r="A231" s="24"/>
      <c r="S231" s="24"/>
    </row>
    <row r="232" spans="1:19" x14ac:dyDescent="0.25">
      <c r="A232" s="24"/>
      <c r="S232" s="24"/>
    </row>
    <row r="233" spans="1:19" x14ac:dyDescent="0.25">
      <c r="A233" s="24"/>
      <c r="S233" s="24"/>
    </row>
    <row r="234" spans="1:19" x14ac:dyDescent="0.25">
      <c r="A234" s="24"/>
      <c r="S234" s="24"/>
    </row>
    <row r="235" spans="1:19" x14ac:dyDescent="0.25">
      <c r="A235" s="24"/>
      <c r="S235" s="24"/>
    </row>
    <row r="236" spans="1:19" x14ac:dyDescent="0.25">
      <c r="A236" s="24"/>
      <c r="S236" s="24"/>
    </row>
    <row r="237" spans="1:19" x14ac:dyDescent="0.25">
      <c r="A237" s="24"/>
      <c r="S237" s="24"/>
    </row>
    <row r="238" spans="1:19" x14ac:dyDescent="0.25">
      <c r="A238" s="24"/>
      <c r="S238" s="24"/>
    </row>
    <row r="239" spans="1:19" x14ac:dyDescent="0.25">
      <c r="A239" s="24"/>
      <c r="S239" s="24"/>
    </row>
    <row r="240" spans="1:19" x14ac:dyDescent="0.25">
      <c r="A240" s="24"/>
      <c r="S240" s="24"/>
    </row>
    <row r="241" spans="1:19" x14ac:dyDescent="0.25">
      <c r="A241" s="24"/>
      <c r="S241" s="24"/>
    </row>
    <row r="242" spans="1:19" x14ac:dyDescent="0.25">
      <c r="A242" s="24"/>
      <c r="S242" s="24"/>
    </row>
    <row r="243" spans="1:19" x14ac:dyDescent="0.25">
      <c r="A243" s="24"/>
      <c r="S243" s="24"/>
    </row>
    <row r="244" spans="1:19" x14ac:dyDescent="0.25">
      <c r="A244" s="24"/>
      <c r="S244" s="24"/>
    </row>
    <row r="245" spans="1:19" x14ac:dyDescent="0.25">
      <c r="A245" s="24"/>
      <c r="S245" s="24"/>
    </row>
    <row r="246" spans="1:19" x14ac:dyDescent="0.25">
      <c r="A246" s="24"/>
      <c r="S246" s="24"/>
    </row>
    <row r="247" spans="1:19" x14ac:dyDescent="0.25">
      <c r="A247" s="24"/>
      <c r="S247" s="24"/>
    </row>
    <row r="248" spans="1:19" x14ac:dyDescent="0.25">
      <c r="A248" s="24"/>
      <c r="S248" s="24"/>
    </row>
    <row r="249" spans="1:19" x14ac:dyDescent="0.25">
      <c r="A249" s="24"/>
      <c r="S249" s="24"/>
    </row>
    <row r="250" spans="1:19" x14ac:dyDescent="0.25">
      <c r="A250" s="24"/>
      <c r="S250" s="24"/>
    </row>
    <row r="251" spans="1:19" x14ac:dyDescent="0.25">
      <c r="A251" s="24"/>
      <c r="S251" s="24"/>
    </row>
    <row r="252" spans="1:19" x14ac:dyDescent="0.25">
      <c r="A252" s="24"/>
      <c r="S252" s="24"/>
    </row>
    <row r="253" spans="1:19" x14ac:dyDescent="0.25">
      <c r="A253" s="24"/>
      <c r="S253" s="24"/>
    </row>
    <row r="254" spans="1:19" x14ac:dyDescent="0.25">
      <c r="A254" s="24"/>
      <c r="S254" s="24"/>
    </row>
    <row r="255" spans="1:19" x14ac:dyDescent="0.25">
      <c r="A255" s="24"/>
      <c r="S255" s="24"/>
    </row>
    <row r="256" spans="1:19" x14ac:dyDescent="0.25">
      <c r="A256" s="24"/>
      <c r="S256" s="24"/>
    </row>
    <row r="257" spans="1:19" x14ac:dyDescent="0.25">
      <c r="A257" s="24"/>
      <c r="S257" s="24"/>
    </row>
    <row r="258" spans="1:19" x14ac:dyDescent="0.25">
      <c r="A258" s="24"/>
      <c r="S258" s="24"/>
    </row>
    <row r="259" spans="1:19" x14ac:dyDescent="0.25">
      <c r="A259" s="24"/>
      <c r="S259" s="24"/>
    </row>
    <row r="260" spans="1:19" x14ac:dyDescent="0.25">
      <c r="A260" s="24"/>
      <c r="S260" s="24"/>
    </row>
    <row r="261" spans="1:19" x14ac:dyDescent="0.25">
      <c r="A261" s="24"/>
      <c r="S261" s="24"/>
    </row>
    <row r="262" spans="1:19" x14ac:dyDescent="0.25">
      <c r="A262" s="24"/>
      <c r="S262" s="24"/>
    </row>
    <row r="263" spans="1:19" x14ac:dyDescent="0.25">
      <c r="A263" s="24"/>
      <c r="S263" s="24"/>
    </row>
    <row r="264" spans="1:19" x14ac:dyDescent="0.25">
      <c r="A264" s="24"/>
      <c r="S264" s="24"/>
    </row>
    <row r="265" spans="1:19" x14ac:dyDescent="0.25">
      <c r="A265" s="24"/>
      <c r="S265" s="24"/>
    </row>
    <row r="266" spans="1:19" x14ac:dyDescent="0.25">
      <c r="A266" s="24"/>
      <c r="S266" s="24"/>
    </row>
    <row r="267" spans="1:19" x14ac:dyDescent="0.25">
      <c r="A267" s="24"/>
      <c r="S267" s="24"/>
    </row>
    <row r="268" spans="1:19" x14ac:dyDescent="0.25">
      <c r="A268" s="24"/>
      <c r="S268" s="24"/>
    </row>
    <row r="269" spans="1:19" x14ac:dyDescent="0.25">
      <c r="A269" s="24"/>
      <c r="S269" s="24"/>
    </row>
    <row r="270" spans="1:19" x14ac:dyDescent="0.25">
      <c r="A270" s="24"/>
      <c r="S270" s="24"/>
    </row>
    <row r="271" spans="1:19" x14ac:dyDescent="0.25">
      <c r="A271" s="24"/>
      <c r="S271" s="24"/>
    </row>
    <row r="272" spans="1:19" x14ac:dyDescent="0.25">
      <c r="A272" s="24"/>
      <c r="S272" s="24"/>
    </row>
    <row r="273" spans="1:19" x14ac:dyDescent="0.25">
      <c r="A273" s="24"/>
      <c r="S273" s="24"/>
    </row>
    <row r="274" spans="1:19" x14ac:dyDescent="0.25">
      <c r="A274" s="24"/>
      <c r="S274" s="24"/>
    </row>
    <row r="275" spans="1:19" x14ac:dyDescent="0.25">
      <c r="A275" s="24"/>
      <c r="S275" s="24"/>
    </row>
    <row r="276" spans="1:19" x14ac:dyDescent="0.25">
      <c r="A276" s="24"/>
      <c r="S276" s="24"/>
    </row>
    <row r="277" spans="1:19" x14ac:dyDescent="0.25">
      <c r="A277" s="24"/>
      <c r="S277" s="24"/>
    </row>
    <row r="278" spans="1:19" x14ac:dyDescent="0.25">
      <c r="A278" s="24"/>
      <c r="S278" s="24"/>
    </row>
    <row r="279" spans="1:19" x14ac:dyDescent="0.25">
      <c r="A279" s="24"/>
      <c r="S279" s="24"/>
    </row>
    <row r="280" spans="1:19" x14ac:dyDescent="0.25">
      <c r="A280" s="24"/>
      <c r="S280" s="24"/>
    </row>
    <row r="281" spans="1:19" x14ac:dyDescent="0.25">
      <c r="A281" s="24"/>
      <c r="S281" s="24"/>
    </row>
    <row r="282" spans="1:19" x14ac:dyDescent="0.25">
      <c r="A282" s="24"/>
      <c r="S282" s="24"/>
    </row>
    <row r="283" spans="1:19" x14ac:dyDescent="0.25">
      <c r="A283" s="24"/>
      <c r="S283" s="24"/>
    </row>
    <row r="284" spans="1:19" x14ac:dyDescent="0.25">
      <c r="A284" s="24"/>
      <c r="S284" s="24"/>
    </row>
    <row r="285" spans="1:19" x14ac:dyDescent="0.25">
      <c r="A285" s="24"/>
      <c r="S285" s="24"/>
    </row>
    <row r="286" spans="1:19" x14ac:dyDescent="0.25">
      <c r="A286" s="24"/>
      <c r="S286" s="24"/>
    </row>
    <row r="287" spans="1:19" x14ac:dyDescent="0.25">
      <c r="A287" s="24"/>
      <c r="S287" s="24"/>
    </row>
    <row r="288" spans="1:19" x14ac:dyDescent="0.25">
      <c r="A288" s="24"/>
      <c r="S288" s="24"/>
    </row>
    <row r="289" spans="1:19" x14ac:dyDescent="0.25">
      <c r="A289" s="24"/>
      <c r="S289" s="24"/>
    </row>
    <row r="290" spans="1:19" x14ac:dyDescent="0.25">
      <c r="A290" s="24"/>
      <c r="S290" s="24"/>
    </row>
    <row r="291" spans="1:19" x14ac:dyDescent="0.25">
      <c r="A291" s="24"/>
      <c r="S291" s="24"/>
    </row>
    <row r="292" spans="1:19" x14ac:dyDescent="0.25">
      <c r="A292" s="24"/>
      <c r="S292" s="24"/>
    </row>
    <row r="293" spans="1:19" x14ac:dyDescent="0.25">
      <c r="A293" s="24"/>
      <c r="S293" s="24"/>
    </row>
    <row r="294" spans="1:19" x14ac:dyDescent="0.25">
      <c r="A294" s="24"/>
      <c r="S294" s="24"/>
    </row>
    <row r="295" spans="1:19" x14ac:dyDescent="0.25">
      <c r="A295" s="24"/>
      <c r="S295" s="24"/>
    </row>
    <row r="296" spans="1:19" x14ac:dyDescent="0.25">
      <c r="A296" s="24"/>
      <c r="S296" s="24"/>
    </row>
    <row r="297" spans="1:19" x14ac:dyDescent="0.25">
      <c r="A297" s="24"/>
      <c r="S297" s="24"/>
    </row>
    <row r="298" spans="1:19" x14ac:dyDescent="0.25">
      <c r="A298" s="24"/>
      <c r="S298" s="24"/>
    </row>
    <row r="299" spans="1:19" x14ac:dyDescent="0.25">
      <c r="A299" s="24"/>
      <c r="S299" s="24"/>
    </row>
    <row r="300" spans="1:19" x14ac:dyDescent="0.25">
      <c r="A300" s="24"/>
      <c r="S300" s="24"/>
    </row>
    <row r="301" spans="1:19" x14ac:dyDescent="0.25">
      <c r="A301" s="24"/>
      <c r="S301" s="24"/>
    </row>
    <row r="302" spans="1:19" x14ac:dyDescent="0.25">
      <c r="A302" s="24"/>
      <c r="S302" s="24"/>
    </row>
    <row r="303" spans="1:19" x14ac:dyDescent="0.25">
      <c r="A303" s="24"/>
      <c r="S303" s="24"/>
    </row>
    <row r="304" spans="1:19" x14ac:dyDescent="0.25">
      <c r="A304" s="24"/>
      <c r="S304" s="24"/>
    </row>
    <row r="305" spans="1:19" x14ac:dyDescent="0.25">
      <c r="A305" s="24"/>
      <c r="S305" s="24"/>
    </row>
    <row r="306" spans="1:19" x14ac:dyDescent="0.25">
      <c r="A306" s="24"/>
      <c r="S306" s="24"/>
    </row>
    <row r="307" spans="1:19" x14ac:dyDescent="0.25">
      <c r="A307" s="24"/>
      <c r="S307" s="24"/>
    </row>
    <row r="308" spans="1:19" x14ac:dyDescent="0.25">
      <c r="A308" s="24"/>
      <c r="S308" s="24"/>
    </row>
    <row r="309" spans="1:19" x14ac:dyDescent="0.25">
      <c r="A309" s="24"/>
      <c r="S309" s="24"/>
    </row>
    <row r="310" spans="1:19" x14ac:dyDescent="0.25">
      <c r="A310" s="24"/>
      <c r="S310" s="24"/>
    </row>
    <row r="311" spans="1:19" x14ac:dyDescent="0.25">
      <c r="A311" s="24"/>
      <c r="S311" s="24"/>
    </row>
    <row r="312" spans="1:19" x14ac:dyDescent="0.25">
      <c r="A312" s="24"/>
      <c r="S312" s="24"/>
    </row>
    <row r="313" spans="1:19" x14ac:dyDescent="0.25">
      <c r="A313" s="24"/>
      <c r="S313" s="24"/>
    </row>
    <row r="314" spans="1:19" x14ac:dyDescent="0.25">
      <c r="A314" s="24"/>
      <c r="S314" s="24"/>
    </row>
    <row r="315" spans="1:19" x14ac:dyDescent="0.25">
      <c r="A315" s="24"/>
      <c r="S315" s="24"/>
    </row>
    <row r="316" spans="1:19" x14ac:dyDescent="0.25">
      <c r="A316" s="24"/>
      <c r="S316" s="24"/>
    </row>
    <row r="317" spans="1:19" x14ac:dyDescent="0.25">
      <c r="A317" s="24"/>
      <c r="S317" s="24"/>
    </row>
    <row r="318" spans="1:19" x14ac:dyDescent="0.25">
      <c r="A318" s="24"/>
      <c r="S318" s="24"/>
    </row>
    <row r="319" spans="1:19" x14ac:dyDescent="0.25">
      <c r="A319" s="24"/>
      <c r="S319" s="24"/>
    </row>
    <row r="320" spans="1:19" x14ac:dyDescent="0.25">
      <c r="A320" s="24"/>
      <c r="S320" s="24"/>
    </row>
    <row r="321" spans="1:19" x14ac:dyDescent="0.25">
      <c r="A321" s="24"/>
      <c r="S321" s="24"/>
    </row>
    <row r="322" spans="1:19" x14ac:dyDescent="0.25">
      <c r="A322" s="24"/>
      <c r="S322" s="24"/>
    </row>
    <row r="323" spans="1:19" x14ac:dyDescent="0.25">
      <c r="A323" s="24"/>
      <c r="S323" s="24"/>
    </row>
    <row r="324" spans="1:19" x14ac:dyDescent="0.25">
      <c r="A324" s="24"/>
      <c r="S324" s="24"/>
    </row>
    <row r="325" spans="1:19" x14ac:dyDescent="0.25">
      <c r="A325" s="24"/>
      <c r="S325" s="24"/>
    </row>
    <row r="326" spans="1:19" x14ac:dyDescent="0.25">
      <c r="A326" s="24"/>
      <c r="S326" s="24"/>
    </row>
    <row r="327" spans="1:19" x14ac:dyDescent="0.25">
      <c r="A327" s="24"/>
      <c r="S327" s="24"/>
    </row>
    <row r="328" spans="1:19" x14ac:dyDescent="0.25">
      <c r="A328" s="24"/>
      <c r="S328" s="24"/>
    </row>
    <row r="329" spans="1:19" x14ac:dyDescent="0.25">
      <c r="A329" s="24"/>
      <c r="S329" s="24"/>
    </row>
    <row r="330" spans="1:19" x14ac:dyDescent="0.25">
      <c r="A330" s="24"/>
      <c r="S330" s="24"/>
    </row>
    <row r="331" spans="1:19" x14ac:dyDescent="0.25">
      <c r="A331" s="24"/>
      <c r="S331" s="24"/>
    </row>
    <row r="332" spans="1:19" x14ac:dyDescent="0.25">
      <c r="A332" s="24"/>
      <c r="S332" s="24"/>
    </row>
    <row r="333" spans="1:19" x14ac:dyDescent="0.25">
      <c r="A333" s="24"/>
      <c r="S333" s="24"/>
    </row>
    <row r="334" spans="1:19" x14ac:dyDescent="0.25">
      <c r="A334" s="24"/>
      <c r="S334" s="24"/>
    </row>
    <row r="335" spans="1:19" x14ac:dyDescent="0.25">
      <c r="A335" s="24"/>
      <c r="S335" s="24"/>
    </row>
    <row r="336" spans="1:19" x14ac:dyDescent="0.25">
      <c r="A336" s="24"/>
      <c r="S336" s="24"/>
    </row>
    <row r="337" spans="1:19" x14ac:dyDescent="0.25">
      <c r="A337" s="24"/>
      <c r="S337" s="24"/>
    </row>
    <row r="338" spans="1:19" x14ac:dyDescent="0.25">
      <c r="A338" s="24"/>
      <c r="S338" s="24"/>
    </row>
    <row r="339" spans="1:19" x14ac:dyDescent="0.25">
      <c r="A339" s="24"/>
      <c r="S339" s="24"/>
    </row>
    <row r="340" spans="1:19" x14ac:dyDescent="0.25">
      <c r="A340" s="24"/>
      <c r="S340" s="24"/>
    </row>
    <row r="341" spans="1:19" x14ac:dyDescent="0.25">
      <c r="A341" s="24"/>
      <c r="S341" s="24"/>
    </row>
    <row r="342" spans="1:19" x14ac:dyDescent="0.25">
      <c r="A342" s="24"/>
      <c r="S342" s="24"/>
    </row>
    <row r="343" spans="1:19" x14ac:dyDescent="0.25">
      <c r="A343" s="24"/>
      <c r="S343" s="24"/>
    </row>
    <row r="344" spans="1:19" x14ac:dyDescent="0.25">
      <c r="A344" s="24"/>
      <c r="S344" s="24"/>
    </row>
    <row r="345" spans="1:19" x14ac:dyDescent="0.25">
      <c r="A345" s="24"/>
      <c r="S345" s="24"/>
    </row>
    <row r="346" spans="1:19" x14ac:dyDescent="0.25">
      <c r="A346" s="24"/>
      <c r="S346" s="24"/>
    </row>
    <row r="347" spans="1:19" x14ac:dyDescent="0.25">
      <c r="A347" s="24"/>
      <c r="S347" s="24"/>
    </row>
    <row r="348" spans="1:19" x14ac:dyDescent="0.25">
      <c r="A348" s="24"/>
      <c r="S348" s="24"/>
    </row>
    <row r="349" spans="1:19" x14ac:dyDescent="0.25">
      <c r="A349" s="24"/>
      <c r="S349" s="24"/>
    </row>
    <row r="350" spans="1:19" x14ac:dyDescent="0.25">
      <c r="A350" s="24"/>
      <c r="S350" s="24"/>
    </row>
    <row r="351" spans="1:19" x14ac:dyDescent="0.25">
      <c r="A351" s="24"/>
      <c r="S351" s="24"/>
    </row>
    <row r="352" spans="1:19" x14ac:dyDescent="0.25">
      <c r="A352" s="24"/>
      <c r="S352" s="24"/>
    </row>
    <row r="353" spans="1:19" x14ac:dyDescent="0.25">
      <c r="A353" s="24"/>
      <c r="S353" s="24"/>
    </row>
    <row r="354" spans="1:19" x14ac:dyDescent="0.25">
      <c r="A354" s="24"/>
      <c r="S354" s="24"/>
    </row>
    <row r="355" spans="1:19" x14ac:dyDescent="0.25">
      <c r="A355" s="24"/>
      <c r="S355" s="24"/>
    </row>
    <row r="356" spans="1:19" x14ac:dyDescent="0.25">
      <c r="A356" s="24"/>
      <c r="S356" s="24"/>
    </row>
    <row r="357" spans="1:19" x14ac:dyDescent="0.25">
      <c r="A357" s="24"/>
      <c r="S357" s="24"/>
    </row>
    <row r="358" spans="1:19" x14ac:dyDescent="0.25">
      <c r="A358" s="24"/>
      <c r="S358" s="24"/>
    </row>
    <row r="359" spans="1:19" x14ac:dyDescent="0.25">
      <c r="A359" s="24"/>
      <c r="S359" s="24"/>
    </row>
    <row r="360" spans="1:19" x14ac:dyDescent="0.25">
      <c r="A360" s="24"/>
      <c r="S360" s="24"/>
    </row>
    <row r="361" spans="1:19" x14ac:dyDescent="0.25">
      <c r="A361" s="24"/>
      <c r="S361" s="24"/>
    </row>
    <row r="362" spans="1:19" x14ac:dyDescent="0.25">
      <c r="A362" s="24"/>
      <c r="S362" s="24"/>
    </row>
    <row r="363" spans="1:19" x14ac:dyDescent="0.25">
      <c r="A363" s="24"/>
      <c r="S363" s="24"/>
    </row>
    <row r="364" spans="1:19" x14ac:dyDescent="0.25">
      <c r="A364" s="24"/>
      <c r="S364" s="24"/>
    </row>
    <row r="365" spans="1:19" x14ac:dyDescent="0.25">
      <c r="A365" s="24"/>
      <c r="S365" s="24"/>
    </row>
    <row r="366" spans="1:19" x14ac:dyDescent="0.25">
      <c r="A366" s="24"/>
      <c r="S366" s="24"/>
    </row>
    <row r="367" spans="1:19" x14ac:dyDescent="0.25">
      <c r="A367" s="24"/>
      <c r="S367" s="24"/>
    </row>
    <row r="368" spans="1:19" x14ac:dyDescent="0.25">
      <c r="A368" s="24"/>
      <c r="S368" s="24"/>
    </row>
    <row r="369" spans="1:19" x14ac:dyDescent="0.25">
      <c r="A369" s="24"/>
      <c r="S369" s="24"/>
    </row>
    <row r="370" spans="1:19" x14ac:dyDescent="0.25">
      <c r="A370" s="24"/>
      <c r="S370" s="24"/>
    </row>
    <row r="371" spans="1:19" x14ac:dyDescent="0.25">
      <c r="A371" s="24"/>
      <c r="S371" s="24"/>
    </row>
    <row r="372" spans="1:19" x14ac:dyDescent="0.25">
      <c r="A372" s="24"/>
      <c r="S372" s="24"/>
    </row>
    <row r="373" spans="1:19" x14ac:dyDescent="0.25">
      <c r="A373" s="24"/>
      <c r="S373" s="24"/>
    </row>
    <row r="374" spans="1:19" x14ac:dyDescent="0.25">
      <c r="A374" s="24"/>
      <c r="S374" s="24"/>
    </row>
    <row r="375" spans="1:19" x14ac:dyDescent="0.25">
      <c r="A375" s="24"/>
      <c r="S375" s="24"/>
    </row>
    <row r="376" spans="1:19" x14ac:dyDescent="0.25">
      <c r="A376" s="24"/>
      <c r="S376" s="24"/>
    </row>
    <row r="377" spans="1:19" x14ac:dyDescent="0.25">
      <c r="A377" s="24"/>
      <c r="S377" s="24"/>
    </row>
    <row r="378" spans="1:19" x14ac:dyDescent="0.25">
      <c r="A378" s="24"/>
      <c r="S378" s="24"/>
    </row>
    <row r="379" spans="1:19" x14ac:dyDescent="0.25">
      <c r="A379" s="24"/>
      <c r="S379" s="24"/>
    </row>
    <row r="380" spans="1:19" x14ac:dyDescent="0.25">
      <c r="A380" s="24"/>
      <c r="S380" s="24"/>
    </row>
    <row r="381" spans="1:19" x14ac:dyDescent="0.25">
      <c r="A381" s="24"/>
      <c r="S381" s="24"/>
    </row>
    <row r="382" spans="1:19" x14ac:dyDescent="0.25">
      <c r="A382" s="24"/>
      <c r="S382" s="24"/>
    </row>
    <row r="383" spans="1:19" x14ac:dyDescent="0.25">
      <c r="A383" s="24"/>
      <c r="S383" s="24"/>
    </row>
    <row r="384" spans="1:19" x14ac:dyDescent="0.25">
      <c r="A384" s="24"/>
      <c r="S384" s="24"/>
    </row>
    <row r="385" spans="1:19" x14ac:dyDescent="0.25">
      <c r="A385" s="24"/>
      <c r="S385" s="24"/>
    </row>
    <row r="386" spans="1:19" x14ac:dyDescent="0.25">
      <c r="A386" s="24"/>
      <c r="S386" s="24"/>
    </row>
    <row r="387" spans="1:19" x14ac:dyDescent="0.25">
      <c r="A387" s="24"/>
      <c r="S387" s="24"/>
    </row>
    <row r="388" spans="1:19" x14ac:dyDescent="0.25">
      <c r="A388" s="24"/>
      <c r="S388" s="24"/>
    </row>
    <row r="389" spans="1:19" x14ac:dyDescent="0.25">
      <c r="A389" s="24"/>
      <c r="S389" s="24"/>
    </row>
    <row r="390" spans="1:19" x14ac:dyDescent="0.25">
      <c r="A390" s="24"/>
      <c r="S390" s="24"/>
    </row>
    <row r="391" spans="1:19" x14ac:dyDescent="0.25">
      <c r="A391" s="24"/>
      <c r="S391" s="24"/>
    </row>
    <row r="392" spans="1:19" x14ac:dyDescent="0.25">
      <c r="A392" s="24"/>
      <c r="S392" s="24"/>
    </row>
    <row r="393" spans="1:19" x14ac:dyDescent="0.25">
      <c r="A393" s="24"/>
      <c r="S393" s="24"/>
    </row>
    <row r="394" spans="1:19" x14ac:dyDescent="0.25">
      <c r="A394" s="24"/>
      <c r="S394" s="24"/>
    </row>
    <row r="395" spans="1:19" x14ac:dyDescent="0.25">
      <c r="A395" s="24"/>
      <c r="S395" s="24"/>
    </row>
    <row r="396" spans="1:19" x14ac:dyDescent="0.25">
      <c r="A396" s="24"/>
      <c r="S396" s="24"/>
    </row>
    <row r="397" spans="1:19" x14ac:dyDescent="0.25">
      <c r="A397" s="24"/>
      <c r="S397" s="24"/>
    </row>
    <row r="398" spans="1:19" x14ac:dyDescent="0.25">
      <c r="A398" s="24"/>
      <c r="S398" s="24"/>
    </row>
    <row r="399" spans="1:19" x14ac:dyDescent="0.25">
      <c r="A399" s="24"/>
      <c r="S399" s="24"/>
    </row>
    <row r="400" spans="1:19" x14ac:dyDescent="0.25">
      <c r="A400" s="24"/>
      <c r="S400" s="24"/>
    </row>
    <row r="401" spans="1:19" x14ac:dyDescent="0.25">
      <c r="A401" s="24"/>
      <c r="S401" s="24"/>
    </row>
    <row r="402" spans="1:19" x14ac:dyDescent="0.25">
      <c r="A402" s="24"/>
      <c r="S402" s="24"/>
    </row>
    <row r="403" spans="1:19" x14ac:dyDescent="0.25">
      <c r="A403" s="24"/>
      <c r="S403" s="24"/>
    </row>
    <row r="404" spans="1:19" x14ac:dyDescent="0.25">
      <c r="A404" s="24"/>
      <c r="S404" s="24"/>
    </row>
    <row r="405" spans="1:19" x14ac:dyDescent="0.25">
      <c r="A405" s="24"/>
      <c r="S405" s="24"/>
    </row>
    <row r="406" spans="1:19" x14ac:dyDescent="0.25">
      <c r="A406" s="24"/>
      <c r="S406" s="24"/>
    </row>
    <row r="407" spans="1:19" x14ac:dyDescent="0.25">
      <c r="A407" s="24"/>
      <c r="S407" s="24"/>
    </row>
    <row r="408" spans="1:19" x14ac:dyDescent="0.25">
      <c r="A408" s="24"/>
      <c r="S408" s="24"/>
    </row>
    <row r="409" spans="1:19" x14ac:dyDescent="0.25">
      <c r="A409" s="24"/>
      <c r="S409" s="24"/>
    </row>
    <row r="410" spans="1:19" x14ac:dyDescent="0.25">
      <c r="A410" s="24"/>
      <c r="S410" s="24"/>
    </row>
    <row r="411" spans="1:19" x14ac:dyDescent="0.25">
      <c r="A411" s="24"/>
      <c r="S411" s="24"/>
    </row>
    <row r="412" spans="1:19" x14ac:dyDescent="0.25">
      <c r="A412" s="24"/>
      <c r="S412" s="24"/>
    </row>
    <row r="413" spans="1:19" x14ac:dyDescent="0.25">
      <c r="A413" s="24"/>
      <c r="S413" s="24"/>
    </row>
    <row r="414" spans="1:19" x14ac:dyDescent="0.25">
      <c r="A414" s="24"/>
      <c r="S414" s="24"/>
    </row>
    <row r="415" spans="1:19" x14ac:dyDescent="0.25">
      <c r="A415" s="24"/>
      <c r="S415" s="24"/>
    </row>
    <row r="416" spans="1:19" x14ac:dyDescent="0.25">
      <c r="A416" s="24"/>
      <c r="S416" s="24"/>
    </row>
    <row r="417" spans="1:19" x14ac:dyDescent="0.25">
      <c r="A417" s="24"/>
      <c r="S417" s="24"/>
    </row>
    <row r="418" spans="1:19" x14ac:dyDescent="0.25">
      <c r="A418" s="24"/>
      <c r="S418" s="24"/>
    </row>
    <row r="419" spans="1:19" x14ac:dyDescent="0.25">
      <c r="A419" s="24"/>
      <c r="S419" s="24"/>
    </row>
    <row r="420" spans="1:19" x14ac:dyDescent="0.25">
      <c r="A420" s="24"/>
      <c r="S420" s="24"/>
    </row>
    <row r="421" spans="1:19" x14ac:dyDescent="0.25">
      <c r="A421" s="24"/>
      <c r="S421" s="24"/>
    </row>
    <row r="422" spans="1:19" x14ac:dyDescent="0.25">
      <c r="A422" s="24"/>
      <c r="S422" s="24"/>
    </row>
    <row r="423" spans="1:19" x14ac:dyDescent="0.25">
      <c r="A423" s="24"/>
      <c r="S423" s="24"/>
    </row>
    <row r="424" spans="1:19" x14ac:dyDescent="0.25">
      <c r="A424" s="24"/>
      <c r="S424" s="24"/>
    </row>
    <row r="425" spans="1:19" x14ac:dyDescent="0.25">
      <c r="A425" s="24"/>
      <c r="S425" s="24"/>
    </row>
    <row r="426" spans="1:19" x14ac:dyDescent="0.25">
      <c r="A426" s="24"/>
      <c r="S426" s="24"/>
    </row>
    <row r="427" spans="1:19" x14ac:dyDescent="0.25">
      <c r="A427" s="24"/>
      <c r="S427" s="24"/>
    </row>
    <row r="428" spans="1:19" x14ac:dyDescent="0.25">
      <c r="A428" s="24"/>
      <c r="S428" s="24"/>
    </row>
    <row r="429" spans="1:19" x14ac:dyDescent="0.25">
      <c r="A429" s="24"/>
      <c r="S429" s="24"/>
    </row>
    <row r="430" spans="1:19" x14ac:dyDescent="0.25">
      <c r="A430" s="24"/>
      <c r="S430" s="24"/>
    </row>
    <row r="431" spans="1:19" x14ac:dyDescent="0.25">
      <c r="A431" s="24"/>
      <c r="S431" s="24"/>
    </row>
    <row r="432" spans="1:19" x14ac:dyDescent="0.25">
      <c r="A432" s="24"/>
      <c r="S432" s="24"/>
    </row>
    <row r="433" spans="1:19" x14ac:dyDescent="0.25">
      <c r="A433" s="24"/>
      <c r="S433" s="24"/>
    </row>
    <row r="434" spans="1:19" x14ac:dyDescent="0.25">
      <c r="A434" s="24"/>
      <c r="S434" s="24"/>
    </row>
    <row r="435" spans="1:19" x14ac:dyDescent="0.25">
      <c r="A435" s="24"/>
      <c r="S435" s="24"/>
    </row>
    <row r="436" spans="1:19" x14ac:dyDescent="0.25">
      <c r="A436" s="24"/>
      <c r="S436" s="24"/>
    </row>
    <row r="437" spans="1:19" x14ac:dyDescent="0.25">
      <c r="A437" s="24"/>
      <c r="S437" s="24"/>
    </row>
    <row r="438" spans="1:19" x14ac:dyDescent="0.25">
      <c r="A438" s="24"/>
      <c r="S438" s="24"/>
    </row>
    <row r="439" spans="1:19" x14ac:dyDescent="0.25">
      <c r="A439" s="24"/>
      <c r="S439" s="24"/>
    </row>
    <row r="440" spans="1:19" x14ac:dyDescent="0.25">
      <c r="A440" s="24"/>
      <c r="S440" s="24"/>
    </row>
    <row r="441" spans="1:19" x14ac:dyDescent="0.25">
      <c r="A441" s="24"/>
      <c r="S441" s="24"/>
    </row>
    <row r="442" spans="1:19" x14ac:dyDescent="0.25">
      <c r="A442" s="24"/>
      <c r="S442" s="24"/>
    </row>
    <row r="443" spans="1:19" x14ac:dyDescent="0.25">
      <c r="A443" s="24"/>
      <c r="S443" s="24"/>
    </row>
    <row r="444" spans="1:19" x14ac:dyDescent="0.25">
      <c r="A444" s="24"/>
      <c r="S444" s="24"/>
    </row>
    <row r="445" spans="1:19" x14ac:dyDescent="0.25">
      <c r="A445" s="24"/>
      <c r="S445" s="24"/>
    </row>
    <row r="446" spans="1:19" x14ac:dyDescent="0.25">
      <c r="A446" s="24"/>
      <c r="S446" s="24"/>
    </row>
    <row r="447" spans="1:19" x14ac:dyDescent="0.25">
      <c r="A447" s="24"/>
      <c r="S447" s="24"/>
    </row>
    <row r="448" spans="1:19" x14ac:dyDescent="0.25">
      <c r="A448" s="24"/>
      <c r="S448" s="24"/>
    </row>
    <row r="449" spans="1:19" x14ac:dyDescent="0.25">
      <c r="A449" s="24"/>
      <c r="S449" s="24"/>
    </row>
    <row r="450" spans="1:19" x14ac:dyDescent="0.25">
      <c r="A450" s="24"/>
      <c r="S450" s="24"/>
    </row>
    <row r="451" spans="1:19" x14ac:dyDescent="0.25">
      <c r="A451" s="24"/>
      <c r="S451" s="24"/>
    </row>
    <row r="452" spans="1:19" x14ac:dyDescent="0.25">
      <c r="A452" s="24"/>
      <c r="S452" s="24"/>
    </row>
    <row r="453" spans="1:19" x14ac:dyDescent="0.25">
      <c r="A453" s="24"/>
      <c r="S453" s="24"/>
    </row>
    <row r="454" spans="1:19" x14ac:dyDescent="0.25">
      <c r="A454" s="24"/>
      <c r="S454" s="24"/>
    </row>
    <row r="455" spans="1:19" x14ac:dyDescent="0.25">
      <c r="A455" s="24"/>
      <c r="S455" s="24"/>
    </row>
    <row r="456" spans="1:19" x14ac:dyDescent="0.25">
      <c r="A456" s="24"/>
      <c r="S456" s="24"/>
    </row>
    <row r="457" spans="1:19" x14ac:dyDescent="0.25">
      <c r="A457" s="24"/>
      <c r="S457" s="24"/>
    </row>
    <row r="458" spans="1:19" x14ac:dyDescent="0.25">
      <c r="A458" s="24"/>
      <c r="S458" s="24"/>
    </row>
    <row r="459" spans="1:19" x14ac:dyDescent="0.25">
      <c r="A459" s="24"/>
      <c r="S459" s="24"/>
    </row>
    <row r="460" spans="1:19" x14ac:dyDescent="0.25">
      <c r="A460" s="24"/>
      <c r="S460" s="24"/>
    </row>
    <row r="461" spans="1:19" x14ac:dyDescent="0.25">
      <c r="A461" s="24"/>
      <c r="S461" s="24"/>
    </row>
    <row r="462" spans="1:19" x14ac:dyDescent="0.25">
      <c r="A462" s="24"/>
      <c r="S462" s="24"/>
    </row>
    <row r="463" spans="1:19" x14ac:dyDescent="0.25">
      <c r="A463" s="24"/>
      <c r="S463" s="24"/>
    </row>
    <row r="464" spans="1:19" x14ac:dyDescent="0.25">
      <c r="A464" s="24"/>
      <c r="S464" s="24"/>
    </row>
    <row r="465" spans="1:19" x14ac:dyDescent="0.25">
      <c r="A465" s="24"/>
      <c r="S465" s="24"/>
    </row>
    <row r="466" spans="1:19" x14ac:dyDescent="0.25">
      <c r="A466" s="24"/>
      <c r="S466" s="24"/>
    </row>
    <row r="467" spans="1:19" x14ac:dyDescent="0.25">
      <c r="A467" s="24"/>
      <c r="S467" s="24"/>
    </row>
    <row r="468" spans="1:19" x14ac:dyDescent="0.25">
      <c r="A468" s="24"/>
      <c r="S468" s="24"/>
    </row>
    <row r="469" spans="1:19" x14ac:dyDescent="0.25">
      <c r="A469" s="24"/>
      <c r="S469" s="24"/>
    </row>
    <row r="470" spans="1:19" x14ac:dyDescent="0.25">
      <c r="A470" s="24"/>
      <c r="S470" s="24"/>
    </row>
    <row r="471" spans="1:19" x14ac:dyDescent="0.25">
      <c r="A471" s="24"/>
      <c r="S471" s="24"/>
    </row>
    <row r="472" spans="1:19" x14ac:dyDescent="0.25">
      <c r="A472" s="24"/>
      <c r="S472" s="24"/>
    </row>
    <row r="473" spans="1:19" x14ac:dyDescent="0.25">
      <c r="A473" s="24"/>
      <c r="S473" s="24"/>
    </row>
    <row r="474" spans="1:19" x14ac:dyDescent="0.25">
      <c r="A474" s="24"/>
      <c r="S474" s="24"/>
    </row>
    <row r="475" spans="1:19" x14ac:dyDescent="0.25">
      <c r="A475" s="24"/>
      <c r="S475" s="24"/>
    </row>
    <row r="476" spans="1:19" x14ac:dyDescent="0.25">
      <c r="A476" s="24"/>
      <c r="S476" s="24"/>
    </row>
    <row r="477" spans="1:19" x14ac:dyDescent="0.25">
      <c r="A477" s="24"/>
      <c r="S477" s="24"/>
    </row>
    <row r="478" spans="1:19" x14ac:dyDescent="0.25">
      <c r="A478" s="24"/>
      <c r="S478" s="24"/>
    </row>
    <row r="479" spans="1:19" x14ac:dyDescent="0.25">
      <c r="A479" s="24"/>
      <c r="S479" s="24"/>
    </row>
    <row r="480" spans="1:19" x14ac:dyDescent="0.25">
      <c r="A480" s="24"/>
      <c r="S480" s="24"/>
    </row>
    <row r="481" spans="1:19" x14ac:dyDescent="0.25">
      <c r="A481" s="24"/>
      <c r="S481" s="24"/>
    </row>
    <row r="482" spans="1:19" x14ac:dyDescent="0.25">
      <c r="A482" s="24"/>
      <c r="S482" s="24"/>
    </row>
    <row r="483" spans="1:19" x14ac:dyDescent="0.25">
      <c r="A483" s="24"/>
      <c r="S483" s="24"/>
    </row>
    <row r="484" spans="1:19" x14ac:dyDescent="0.25">
      <c r="A484" s="24"/>
      <c r="S484" s="24"/>
    </row>
    <row r="485" spans="1:19" x14ac:dyDescent="0.25">
      <c r="A485" s="24"/>
      <c r="S485" s="24"/>
    </row>
    <row r="486" spans="1:19" x14ac:dyDescent="0.25">
      <c r="A486" s="24"/>
      <c r="S486" s="24"/>
    </row>
    <row r="487" spans="1:19" x14ac:dyDescent="0.25">
      <c r="A487" s="24"/>
      <c r="S487" s="24"/>
    </row>
    <row r="488" spans="1:19" x14ac:dyDescent="0.25">
      <c r="A488" s="24"/>
      <c r="S488" s="24"/>
    </row>
    <row r="489" spans="1:19" x14ac:dyDescent="0.25">
      <c r="A489" s="24"/>
      <c r="S489" s="24"/>
    </row>
    <row r="490" spans="1:19" x14ac:dyDescent="0.25">
      <c r="A490" s="24"/>
      <c r="S490" s="24"/>
    </row>
    <row r="491" spans="1:19" x14ac:dyDescent="0.25">
      <c r="A491" s="24"/>
      <c r="S491" s="24"/>
    </row>
    <row r="492" spans="1:19" x14ac:dyDescent="0.25">
      <c r="A492" s="24"/>
      <c r="S492" s="24"/>
    </row>
    <row r="493" spans="1:19" x14ac:dyDescent="0.25">
      <c r="A493" s="24"/>
      <c r="S493" s="24"/>
    </row>
    <row r="494" spans="1:19" x14ac:dyDescent="0.25">
      <c r="A494" s="24"/>
      <c r="S494" s="24"/>
    </row>
    <row r="495" spans="1:19" x14ac:dyDescent="0.25">
      <c r="A495" s="24"/>
      <c r="S495" s="24"/>
    </row>
    <row r="496" spans="1:19" x14ac:dyDescent="0.25">
      <c r="A496" s="24"/>
      <c r="S496" s="24"/>
    </row>
    <row r="497" spans="1:19" x14ac:dyDescent="0.25">
      <c r="A497" s="24"/>
      <c r="S497" s="24"/>
    </row>
    <row r="498" spans="1:19" x14ac:dyDescent="0.25">
      <c r="A498" s="24"/>
      <c r="S498" s="24"/>
    </row>
    <row r="499" spans="1:19" x14ac:dyDescent="0.25">
      <c r="A499" s="24"/>
      <c r="S499" s="24"/>
    </row>
    <row r="500" spans="1:19" x14ac:dyDescent="0.25">
      <c r="A500" s="24"/>
      <c r="S500" s="24"/>
    </row>
    <row r="501" spans="1:19" x14ac:dyDescent="0.25">
      <c r="A501" s="24"/>
      <c r="S501" s="24"/>
    </row>
    <row r="502" spans="1:19" x14ac:dyDescent="0.25">
      <c r="A502" s="24"/>
      <c r="S502" s="24"/>
    </row>
    <row r="503" spans="1:19" x14ac:dyDescent="0.25">
      <c r="A503" s="24"/>
      <c r="S503" s="24"/>
    </row>
    <row r="504" spans="1:19" x14ac:dyDescent="0.25">
      <c r="A504" s="24"/>
      <c r="S504" s="24"/>
    </row>
    <row r="505" spans="1:19" x14ac:dyDescent="0.25">
      <c r="A505" s="24"/>
      <c r="S505" s="24"/>
    </row>
    <row r="506" spans="1:19" x14ac:dyDescent="0.25">
      <c r="A506" s="24"/>
      <c r="S506" s="24"/>
    </row>
    <row r="507" spans="1:19" x14ac:dyDescent="0.25">
      <c r="A507" s="24"/>
      <c r="S507" s="24"/>
    </row>
    <row r="508" spans="1:19" x14ac:dyDescent="0.25">
      <c r="A508" s="24"/>
      <c r="S508" s="24"/>
    </row>
    <row r="509" spans="1:19" x14ac:dyDescent="0.25">
      <c r="A509" s="24"/>
      <c r="S509" s="24"/>
    </row>
    <row r="510" spans="1:19" x14ac:dyDescent="0.25">
      <c r="A510" s="24"/>
      <c r="S510" s="24"/>
    </row>
    <row r="511" spans="1:19" x14ac:dyDescent="0.25">
      <c r="A511" s="24"/>
      <c r="S511" s="24"/>
    </row>
    <row r="512" spans="1:19" x14ac:dyDescent="0.25">
      <c r="A512" s="24"/>
      <c r="S512" s="24"/>
    </row>
    <row r="513" spans="1:19" x14ac:dyDescent="0.25">
      <c r="A513" s="24"/>
      <c r="S513" s="24"/>
    </row>
    <row r="514" spans="1:19" x14ac:dyDescent="0.25">
      <c r="A514" s="24"/>
      <c r="S514" s="24"/>
    </row>
    <row r="515" spans="1:19" x14ac:dyDescent="0.25">
      <c r="A515" s="24"/>
      <c r="S515" s="24"/>
    </row>
    <row r="516" spans="1:19" x14ac:dyDescent="0.25">
      <c r="A516" s="24"/>
      <c r="S516" s="24"/>
    </row>
    <row r="517" spans="1:19" x14ac:dyDescent="0.25">
      <c r="A517" s="24"/>
      <c r="S517" s="24"/>
    </row>
    <row r="518" spans="1:19" x14ac:dyDescent="0.25">
      <c r="A518" s="24"/>
      <c r="S518" s="24"/>
    </row>
    <row r="519" spans="1:19" x14ac:dyDescent="0.25">
      <c r="A519" s="24"/>
      <c r="S519" s="24"/>
    </row>
    <row r="520" spans="1:19" x14ac:dyDescent="0.25">
      <c r="A520" s="24"/>
      <c r="S520" s="24"/>
    </row>
    <row r="521" spans="1:19" x14ac:dyDescent="0.25">
      <c r="A521" s="24"/>
      <c r="S521" s="24"/>
    </row>
    <row r="522" spans="1:19" x14ac:dyDescent="0.25">
      <c r="A522" s="24"/>
      <c r="S522" s="24"/>
    </row>
    <row r="523" spans="1:19" x14ac:dyDescent="0.25">
      <c r="A523" s="24"/>
      <c r="S523" s="24"/>
    </row>
    <row r="524" spans="1:19" x14ac:dyDescent="0.25">
      <c r="A524" s="24"/>
      <c r="S524" s="24"/>
    </row>
    <row r="525" spans="1:19" x14ac:dyDescent="0.25">
      <c r="A525" s="24"/>
      <c r="S525" s="24"/>
    </row>
    <row r="526" spans="1:19" x14ac:dyDescent="0.25">
      <c r="A526" s="24"/>
      <c r="S526" s="24"/>
    </row>
    <row r="527" spans="1:19" x14ac:dyDescent="0.25">
      <c r="A527" s="24"/>
      <c r="S527" s="24"/>
    </row>
    <row r="528" spans="1:19" x14ac:dyDescent="0.25">
      <c r="A528" s="24"/>
      <c r="S528" s="24"/>
    </row>
    <row r="529" spans="1:19" x14ac:dyDescent="0.25">
      <c r="A529" s="24"/>
      <c r="S529" s="24"/>
    </row>
    <row r="530" spans="1:19" x14ac:dyDescent="0.25">
      <c r="A530" s="24"/>
      <c r="S530" s="24"/>
    </row>
  </sheetData>
  <sheetProtection algorithmName="SHA-512" hashValue="Xfpm6aESyhBkeKDYzL8WgWjWJ5oFG+zijZ36Pm/GtvpW9N9OnVtjZPEmn7Z14A1rwcAvrd5RmcLXSvIFzGXu7Q==" saltValue="t6q9S7BFsDGUJaxm2Y35hA==" spinCount="100000" sheet="1" selectLockedCells="1"/>
  <mergeCells count="89">
    <mergeCell ref="B18:C18"/>
    <mergeCell ref="B13:C13"/>
    <mergeCell ref="B14:C14"/>
    <mergeCell ref="B15:C15"/>
    <mergeCell ref="B16:C16"/>
    <mergeCell ref="B17:C17"/>
    <mergeCell ref="B8:C8"/>
    <mergeCell ref="B9:C9"/>
    <mergeCell ref="B10:C10"/>
    <mergeCell ref="B11:C11"/>
    <mergeCell ref="B12:C12"/>
    <mergeCell ref="B2:E2"/>
    <mergeCell ref="F2:H2"/>
    <mergeCell ref="B3:E3"/>
    <mergeCell ref="F3:H3"/>
    <mergeCell ref="B4:D4"/>
    <mergeCell ref="F4:G4"/>
    <mergeCell ref="B5:E5"/>
    <mergeCell ref="F5:H5"/>
    <mergeCell ref="D6:E6"/>
    <mergeCell ref="B6:C7"/>
    <mergeCell ref="F6:G7"/>
    <mergeCell ref="B19:E19"/>
    <mergeCell ref="F19:H19"/>
    <mergeCell ref="B20:D20"/>
    <mergeCell ref="F20:G20"/>
    <mergeCell ref="E21:E22"/>
    <mergeCell ref="H21:H22"/>
    <mergeCell ref="B22:D22"/>
    <mergeCell ref="F22:G22"/>
    <mergeCell ref="B23:D23"/>
    <mergeCell ref="F23:G23"/>
    <mergeCell ref="B24:D24"/>
    <mergeCell ref="F24:G24"/>
    <mergeCell ref="B25:D25"/>
    <mergeCell ref="F25:G25"/>
    <mergeCell ref="B35:D35"/>
    <mergeCell ref="F35:G35"/>
    <mergeCell ref="B36:D36"/>
    <mergeCell ref="F36:G36"/>
    <mergeCell ref="B28:D28"/>
    <mergeCell ref="B32:D32"/>
    <mergeCell ref="F32:G32"/>
    <mergeCell ref="B33:D33"/>
    <mergeCell ref="F33:G33"/>
    <mergeCell ref="B34:D34"/>
    <mergeCell ref="F34:G34"/>
    <mergeCell ref="J2:R3"/>
    <mergeCell ref="J4:R4"/>
    <mergeCell ref="J5:R5"/>
    <mergeCell ref="J6:R7"/>
    <mergeCell ref="J8:R8"/>
    <mergeCell ref="J9:R9"/>
    <mergeCell ref="J10:R10"/>
    <mergeCell ref="J11:R11"/>
    <mergeCell ref="J12:R12"/>
    <mergeCell ref="J13:R13"/>
    <mergeCell ref="J14:R14"/>
    <mergeCell ref="J15:R15"/>
    <mergeCell ref="J16:R16"/>
    <mergeCell ref="J17:R17"/>
    <mergeCell ref="J18:R18"/>
    <mergeCell ref="J19:R19"/>
    <mergeCell ref="J20:R20"/>
    <mergeCell ref="J21:R21"/>
    <mergeCell ref="J22:R22"/>
    <mergeCell ref="J23:R23"/>
    <mergeCell ref="J24:R24"/>
    <mergeCell ref="J25:R25"/>
    <mergeCell ref="J26:R26"/>
    <mergeCell ref="J27:R27"/>
    <mergeCell ref="J34:R34"/>
    <mergeCell ref="J35:R36"/>
    <mergeCell ref="J28:R28"/>
    <mergeCell ref="J29:R29"/>
    <mergeCell ref="J30:R30"/>
    <mergeCell ref="J31:R31"/>
    <mergeCell ref="J32:R32"/>
    <mergeCell ref="J33:R33"/>
    <mergeCell ref="F8:G8"/>
    <mergeCell ref="F9:G9"/>
    <mergeCell ref="F10:G10"/>
    <mergeCell ref="F11:G11"/>
    <mergeCell ref="F12:G12"/>
    <mergeCell ref="F13:G13"/>
    <mergeCell ref="F14:G14"/>
    <mergeCell ref="F15:G15"/>
    <mergeCell ref="F16:G16"/>
    <mergeCell ref="F17:G17"/>
  </mergeCells>
  <pageMargins left="0.25" right="0.25" top="0.75" bottom="0.75" header="0.3" footer="0.3"/>
  <pageSetup paperSize="9" scale="70" fitToWidth="0" fitToHeight="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dimension ref="A1:BH467"/>
  <sheetViews>
    <sheetView showGridLines="0" showWhiteSpace="0" zoomScaleNormal="100" zoomScalePageLayoutView="85" workbookViewId="0">
      <selection activeCell="C15" sqref="C15"/>
    </sheetView>
  </sheetViews>
  <sheetFormatPr baseColWidth="10" defaultColWidth="11.42578125" defaultRowHeight="15.75" x14ac:dyDescent="0.25"/>
  <cols>
    <col min="1" max="1" width="3.7109375" style="20" customWidth="1"/>
    <col min="2" max="2" width="28.42578125" style="65" customWidth="1"/>
    <col min="3" max="3" width="41.42578125" style="65" customWidth="1"/>
    <col min="4" max="4" width="17.85546875" style="65" customWidth="1"/>
    <col min="5" max="5" width="32.85546875" style="65" customWidth="1"/>
    <col min="6" max="6" width="2.7109375" style="24" customWidth="1"/>
    <col min="7" max="15" width="11.42578125" style="45"/>
    <col min="16" max="16" width="3.7109375" style="27" customWidth="1"/>
    <col min="17" max="60" width="11.42578125" style="27"/>
    <col min="61" max="16384" width="11.42578125" style="65"/>
  </cols>
  <sheetData>
    <row r="1" spans="1:15" thickBot="1" x14ac:dyDescent="0.3">
      <c r="B1" s="24"/>
      <c r="C1" s="20"/>
      <c r="D1" s="24"/>
      <c r="E1" s="24"/>
      <c r="G1" s="24"/>
      <c r="H1" s="24"/>
      <c r="I1" s="24"/>
      <c r="J1" s="24"/>
      <c r="K1" s="24"/>
      <c r="L1" s="24"/>
      <c r="M1" s="24"/>
      <c r="N1" s="24"/>
      <c r="O1" s="24"/>
    </row>
    <row r="2" spans="1:15" ht="18" customHeight="1" x14ac:dyDescent="0.25">
      <c r="B2" s="422" t="s">
        <v>51</v>
      </c>
      <c r="C2" s="423"/>
      <c r="D2" s="423"/>
      <c r="E2" s="424"/>
      <c r="G2" s="332" t="s">
        <v>128</v>
      </c>
      <c r="H2" s="333"/>
      <c r="I2" s="333"/>
      <c r="J2" s="333"/>
      <c r="K2" s="333"/>
      <c r="L2" s="333"/>
      <c r="M2" s="333"/>
      <c r="N2" s="333"/>
      <c r="O2" s="334"/>
    </row>
    <row r="3" spans="1:15" ht="39.950000000000003" customHeight="1" thickBot="1" x14ac:dyDescent="0.3">
      <c r="B3" s="425"/>
      <c r="C3" s="426"/>
      <c r="D3" s="426"/>
      <c r="E3" s="427"/>
      <c r="G3" s="335"/>
      <c r="H3" s="336"/>
      <c r="I3" s="336"/>
      <c r="J3" s="336"/>
      <c r="K3" s="336"/>
      <c r="L3" s="336"/>
      <c r="M3" s="336"/>
      <c r="N3" s="336"/>
      <c r="O3" s="337"/>
    </row>
    <row r="4" spans="1:15" ht="33.75" customHeight="1" thickBot="1" x14ac:dyDescent="0.3">
      <c r="B4" s="338" t="s">
        <v>155</v>
      </c>
      <c r="C4" s="339"/>
      <c r="D4" s="339"/>
      <c r="E4" s="343"/>
      <c r="G4" s="107"/>
      <c r="H4" s="108"/>
      <c r="I4" s="108"/>
      <c r="J4" s="108"/>
      <c r="K4" s="108"/>
      <c r="L4" s="108"/>
      <c r="M4" s="108"/>
      <c r="N4" s="108"/>
      <c r="O4" s="109"/>
    </row>
    <row r="5" spans="1:15" ht="14.45" customHeight="1" thickBot="1" x14ac:dyDescent="0.3">
      <c r="B5" s="437"/>
      <c r="C5" s="438"/>
      <c r="D5" s="438"/>
      <c r="E5" s="439"/>
      <c r="F5" s="24" t="s">
        <v>85</v>
      </c>
      <c r="G5" s="428" t="s">
        <v>148</v>
      </c>
      <c r="H5" s="429"/>
      <c r="I5" s="429"/>
      <c r="J5" s="429"/>
      <c r="K5" s="429"/>
      <c r="L5" s="429"/>
      <c r="M5" s="429"/>
      <c r="N5" s="429"/>
      <c r="O5" s="430"/>
    </row>
    <row r="6" spans="1:15" ht="39" x14ac:dyDescent="0.25">
      <c r="B6" s="164" t="s">
        <v>98</v>
      </c>
      <c r="C6" s="165" t="s">
        <v>134</v>
      </c>
      <c r="D6" s="166" t="s">
        <v>99</v>
      </c>
      <c r="E6" s="167" t="s">
        <v>37</v>
      </c>
      <c r="F6" s="24" t="s">
        <v>86</v>
      </c>
      <c r="G6" s="431"/>
      <c r="H6" s="432"/>
      <c r="I6" s="432"/>
      <c r="J6" s="432"/>
      <c r="K6" s="432"/>
      <c r="L6" s="432"/>
      <c r="M6" s="432"/>
      <c r="N6" s="432"/>
      <c r="O6" s="433"/>
    </row>
    <row r="7" spans="1:15" thickBot="1" x14ac:dyDescent="0.3">
      <c r="B7" s="440" t="s">
        <v>100</v>
      </c>
      <c r="C7" s="441"/>
      <c r="D7" s="163"/>
      <c r="E7" s="160"/>
      <c r="F7" s="24" t="s">
        <v>87</v>
      </c>
      <c r="G7" s="431"/>
      <c r="H7" s="432"/>
      <c r="I7" s="432"/>
      <c r="J7" s="432"/>
      <c r="K7" s="432"/>
      <c r="L7" s="432"/>
      <c r="M7" s="432"/>
      <c r="N7" s="432"/>
      <c r="O7" s="433"/>
    </row>
    <row r="8" spans="1:15" ht="14.45" customHeight="1" thickBot="1" x14ac:dyDescent="0.3">
      <c r="B8" s="161"/>
      <c r="C8" s="53"/>
      <c r="D8" s="54"/>
      <c r="E8" s="53"/>
      <c r="F8" s="24" t="s">
        <v>88</v>
      </c>
      <c r="G8" s="431"/>
      <c r="H8" s="432"/>
      <c r="I8" s="432"/>
      <c r="J8" s="432"/>
      <c r="K8" s="432"/>
      <c r="L8" s="432"/>
      <c r="M8" s="432"/>
      <c r="N8" s="432"/>
      <c r="O8" s="433"/>
    </row>
    <row r="9" spans="1:15" ht="39" x14ac:dyDescent="0.25">
      <c r="B9" s="164" t="s">
        <v>101</v>
      </c>
      <c r="C9" s="165" t="s">
        <v>102</v>
      </c>
      <c r="D9" s="166" t="s">
        <v>99</v>
      </c>
      <c r="E9" s="167" t="s">
        <v>37</v>
      </c>
      <c r="F9" s="24" t="s">
        <v>89</v>
      </c>
      <c r="G9" s="431"/>
      <c r="H9" s="432"/>
      <c r="I9" s="432"/>
      <c r="J9" s="432"/>
      <c r="K9" s="432"/>
      <c r="L9" s="432"/>
      <c r="M9" s="432"/>
      <c r="N9" s="432"/>
      <c r="O9" s="433"/>
    </row>
    <row r="10" spans="1:15" thickBot="1" x14ac:dyDescent="0.3">
      <c r="B10" s="440" t="s">
        <v>103</v>
      </c>
      <c r="C10" s="441"/>
      <c r="D10" s="163"/>
      <c r="E10" s="160"/>
      <c r="F10" s="24" t="s">
        <v>90</v>
      </c>
      <c r="G10" s="434"/>
      <c r="H10" s="435"/>
      <c r="I10" s="435"/>
      <c r="J10" s="435"/>
      <c r="K10" s="435"/>
      <c r="L10" s="435"/>
      <c r="M10" s="435"/>
      <c r="N10" s="435"/>
      <c r="O10" s="436"/>
    </row>
    <row r="11" spans="1:15" ht="16.5" thickBot="1" x14ac:dyDescent="0.3">
      <c r="B11" s="161"/>
      <c r="C11" s="53"/>
      <c r="D11" s="53"/>
      <c r="E11" s="168"/>
      <c r="F11" s="24" t="s">
        <v>91</v>
      </c>
      <c r="G11" s="266"/>
      <c r="H11" s="267"/>
      <c r="I11" s="267"/>
      <c r="J11" s="267"/>
      <c r="K11" s="267"/>
      <c r="L11" s="267"/>
      <c r="M11" s="267"/>
      <c r="N11" s="267"/>
      <c r="O11" s="268"/>
    </row>
    <row r="12" spans="1:15" ht="39" x14ac:dyDescent="0.25">
      <c r="A12" s="27"/>
      <c r="B12" s="164" t="s">
        <v>104</v>
      </c>
      <c r="C12" s="165" t="s">
        <v>105</v>
      </c>
      <c r="D12" s="166" t="s">
        <v>99</v>
      </c>
      <c r="E12" s="167" t="s">
        <v>37</v>
      </c>
      <c r="F12" s="24" t="s">
        <v>92</v>
      </c>
      <c r="G12" s="266"/>
      <c r="H12" s="267"/>
      <c r="I12" s="267"/>
      <c r="J12" s="267"/>
      <c r="K12" s="267"/>
      <c r="L12" s="267"/>
      <c r="M12" s="267"/>
      <c r="N12" s="267"/>
      <c r="O12" s="268"/>
    </row>
    <row r="13" spans="1:15" ht="16.5" thickBot="1" x14ac:dyDescent="0.3">
      <c r="B13" s="440" t="s">
        <v>106</v>
      </c>
      <c r="C13" s="441"/>
      <c r="D13" s="163"/>
      <c r="E13" s="160"/>
      <c r="F13" s="24" t="s">
        <v>92</v>
      </c>
      <c r="G13" s="266"/>
      <c r="H13" s="267"/>
      <c r="I13" s="267"/>
      <c r="J13" s="267"/>
      <c r="K13" s="267"/>
      <c r="L13" s="267"/>
      <c r="M13" s="267"/>
      <c r="N13" s="267"/>
      <c r="O13" s="268"/>
    </row>
    <row r="14" spans="1:15" ht="16.5" thickBot="1" x14ac:dyDescent="0.3">
      <c r="B14" s="161"/>
      <c r="C14" s="53"/>
      <c r="D14" s="53"/>
      <c r="E14" s="168"/>
      <c r="F14" s="40"/>
      <c r="G14" s="266"/>
      <c r="H14" s="267"/>
      <c r="I14" s="267"/>
      <c r="J14" s="267"/>
      <c r="K14" s="267"/>
      <c r="L14" s="267"/>
      <c r="M14" s="267"/>
      <c r="N14" s="267"/>
      <c r="O14" s="268"/>
    </row>
    <row r="15" spans="1:15" ht="39" x14ac:dyDescent="0.25">
      <c r="A15" s="27"/>
      <c r="B15" s="164" t="s">
        <v>107</v>
      </c>
      <c r="C15" s="165" t="s">
        <v>135</v>
      </c>
      <c r="D15" s="166" t="s">
        <v>99</v>
      </c>
      <c r="E15" s="167" t="s">
        <v>37</v>
      </c>
      <c r="F15" s="40"/>
      <c r="G15" s="266"/>
      <c r="H15" s="267"/>
      <c r="I15" s="267"/>
      <c r="J15" s="267"/>
      <c r="K15" s="267"/>
      <c r="L15" s="267"/>
      <c r="M15" s="267"/>
      <c r="N15" s="267"/>
      <c r="O15" s="268"/>
    </row>
    <row r="16" spans="1:15" ht="16.5" thickBot="1" x14ac:dyDescent="0.3">
      <c r="A16" s="28"/>
      <c r="B16" s="440" t="s">
        <v>108</v>
      </c>
      <c r="C16" s="441"/>
      <c r="D16" s="163"/>
      <c r="E16" s="160"/>
      <c r="F16" s="40"/>
      <c r="G16" s="266"/>
      <c r="H16" s="267"/>
      <c r="I16" s="267"/>
      <c r="J16" s="267"/>
      <c r="K16" s="267"/>
      <c r="L16" s="267"/>
      <c r="M16" s="267"/>
      <c r="N16" s="267"/>
      <c r="O16" s="268"/>
    </row>
    <row r="17" spans="1:15" ht="16.5" thickBot="1" x14ac:dyDescent="0.3">
      <c r="A17" s="29"/>
      <c r="B17" s="161"/>
      <c r="C17" s="53"/>
      <c r="D17" s="53"/>
      <c r="E17" s="169"/>
      <c r="F17" s="40"/>
      <c r="G17" s="275"/>
      <c r="H17" s="276"/>
      <c r="I17" s="276"/>
      <c r="J17" s="276"/>
      <c r="K17" s="276"/>
      <c r="L17" s="276"/>
      <c r="M17" s="276"/>
      <c r="N17" s="276"/>
      <c r="O17" s="277"/>
    </row>
    <row r="18" spans="1:15" ht="39" x14ac:dyDescent="0.25">
      <c r="A18" s="29"/>
      <c r="B18" s="164" t="s">
        <v>109</v>
      </c>
      <c r="C18" s="165" t="s">
        <v>136</v>
      </c>
      <c r="D18" s="166" t="s">
        <v>99</v>
      </c>
      <c r="E18" s="167" t="s">
        <v>37</v>
      </c>
      <c r="F18" s="26"/>
      <c r="G18" s="266"/>
      <c r="H18" s="267"/>
      <c r="I18" s="267"/>
      <c r="J18" s="267"/>
      <c r="K18" s="267"/>
      <c r="L18" s="267"/>
      <c r="M18" s="267"/>
      <c r="N18" s="267"/>
      <c r="O18" s="268"/>
    </row>
    <row r="19" spans="1:15" ht="16.5" thickBot="1" x14ac:dyDescent="0.3">
      <c r="A19" s="28"/>
      <c r="B19" s="440" t="s">
        <v>110</v>
      </c>
      <c r="C19" s="441"/>
      <c r="D19" s="163"/>
      <c r="E19" s="160"/>
      <c r="F19" s="26"/>
      <c r="G19" s="266"/>
      <c r="H19" s="267"/>
      <c r="I19" s="267"/>
      <c r="J19" s="267"/>
      <c r="K19" s="267"/>
      <c r="L19" s="267"/>
      <c r="M19" s="267"/>
      <c r="N19" s="267"/>
      <c r="O19" s="268"/>
    </row>
    <row r="20" spans="1:15" ht="16.5" thickBot="1" x14ac:dyDescent="0.3">
      <c r="A20" s="30"/>
      <c r="B20" s="161"/>
      <c r="C20" s="53"/>
      <c r="D20" s="53"/>
      <c r="E20" s="162"/>
      <c r="G20" s="266"/>
      <c r="H20" s="267"/>
      <c r="I20" s="267"/>
      <c r="J20" s="267"/>
      <c r="K20" s="267"/>
      <c r="L20" s="267"/>
      <c r="M20" s="267"/>
      <c r="N20" s="267"/>
      <c r="O20" s="268"/>
    </row>
    <row r="21" spans="1:15" ht="39" x14ac:dyDescent="0.25">
      <c r="B21" s="164" t="s">
        <v>111</v>
      </c>
      <c r="C21" s="165"/>
      <c r="D21" s="166" t="s">
        <v>99</v>
      </c>
      <c r="E21" s="170" t="s">
        <v>37</v>
      </c>
      <c r="F21" s="26"/>
      <c r="G21" s="266"/>
      <c r="H21" s="267"/>
      <c r="I21" s="267"/>
      <c r="J21" s="267"/>
      <c r="K21" s="267"/>
      <c r="L21" s="267"/>
      <c r="M21" s="267"/>
      <c r="N21" s="267"/>
      <c r="O21" s="268"/>
    </row>
    <row r="22" spans="1:15" ht="16.5" thickBot="1" x14ac:dyDescent="0.3">
      <c r="A22" s="30"/>
      <c r="B22" s="440" t="s">
        <v>112</v>
      </c>
      <c r="C22" s="441"/>
      <c r="D22" s="163"/>
      <c r="E22" s="160"/>
      <c r="G22" s="266"/>
      <c r="H22" s="267"/>
      <c r="I22" s="267"/>
      <c r="J22" s="267"/>
      <c r="K22" s="267"/>
      <c r="L22" s="267"/>
      <c r="M22" s="267"/>
      <c r="N22" s="267"/>
      <c r="O22" s="268"/>
    </row>
    <row r="23" spans="1:15" ht="16.5" thickBot="1" x14ac:dyDescent="0.3">
      <c r="B23" s="161"/>
      <c r="C23" s="53"/>
      <c r="D23" s="55"/>
      <c r="E23" s="171"/>
      <c r="F23" s="26"/>
      <c r="G23" s="266"/>
      <c r="H23" s="267"/>
      <c r="I23" s="267"/>
      <c r="J23" s="267"/>
      <c r="K23" s="267"/>
      <c r="L23" s="267"/>
      <c r="M23" s="267"/>
      <c r="N23" s="267"/>
      <c r="O23" s="268"/>
    </row>
    <row r="24" spans="1:15" ht="39" x14ac:dyDescent="0.25">
      <c r="B24" s="164" t="s">
        <v>113</v>
      </c>
      <c r="C24" s="165"/>
      <c r="D24" s="166" t="s">
        <v>99</v>
      </c>
      <c r="E24" s="167" t="s">
        <v>37</v>
      </c>
      <c r="G24" s="266"/>
      <c r="H24" s="267"/>
      <c r="I24" s="267"/>
      <c r="J24" s="267"/>
      <c r="K24" s="267"/>
      <c r="L24" s="267"/>
      <c r="M24" s="267"/>
      <c r="N24" s="267"/>
      <c r="O24" s="268"/>
    </row>
    <row r="25" spans="1:15" ht="16.5" thickBot="1" x14ac:dyDescent="0.3">
      <c r="B25" s="440" t="s">
        <v>114</v>
      </c>
      <c r="C25" s="441"/>
      <c r="D25" s="163"/>
      <c r="E25" s="160"/>
      <c r="G25" s="266"/>
      <c r="H25" s="267"/>
      <c r="I25" s="267"/>
      <c r="J25" s="267"/>
      <c r="K25" s="267"/>
      <c r="L25" s="267"/>
      <c r="M25" s="267"/>
      <c r="N25" s="267"/>
      <c r="O25" s="268"/>
    </row>
    <row r="26" spans="1:15" ht="16.5" thickBot="1" x14ac:dyDescent="0.3">
      <c r="B26" s="161"/>
      <c r="C26" s="53"/>
      <c r="D26" s="53"/>
      <c r="E26" s="171"/>
      <c r="G26" s="275"/>
      <c r="H26" s="276"/>
      <c r="I26" s="276"/>
      <c r="J26" s="276"/>
      <c r="K26" s="276"/>
      <c r="L26" s="276"/>
      <c r="M26" s="276"/>
      <c r="N26" s="276"/>
      <c r="O26" s="277"/>
    </row>
    <row r="27" spans="1:15" ht="39" x14ac:dyDescent="0.25">
      <c r="B27" s="164" t="s">
        <v>115</v>
      </c>
      <c r="C27" s="165"/>
      <c r="D27" s="166" t="s">
        <v>99</v>
      </c>
      <c r="E27" s="167" t="s">
        <v>37</v>
      </c>
      <c r="G27" s="266"/>
      <c r="H27" s="267"/>
      <c r="I27" s="267"/>
      <c r="J27" s="267"/>
      <c r="K27" s="267"/>
      <c r="L27" s="267"/>
      <c r="M27" s="267"/>
      <c r="N27" s="267"/>
      <c r="O27" s="268"/>
    </row>
    <row r="28" spans="1:15" ht="16.5" thickBot="1" x14ac:dyDescent="0.3">
      <c r="B28" s="442" t="s">
        <v>116</v>
      </c>
      <c r="C28" s="443"/>
      <c r="D28" s="163"/>
      <c r="E28" s="160"/>
      <c r="G28" s="266"/>
      <c r="H28" s="267"/>
      <c r="I28" s="267"/>
      <c r="J28" s="267"/>
      <c r="K28" s="267"/>
      <c r="L28" s="267"/>
      <c r="M28" s="267"/>
      <c r="N28" s="267"/>
      <c r="O28" s="268"/>
    </row>
    <row r="29" spans="1:15" ht="16.5" thickBot="1" x14ac:dyDescent="0.3">
      <c r="B29" s="161"/>
      <c r="C29" s="53"/>
      <c r="D29" s="53"/>
      <c r="E29" s="171"/>
      <c r="G29" s="266"/>
      <c r="H29" s="267"/>
      <c r="I29" s="267"/>
      <c r="J29" s="267"/>
      <c r="K29" s="267"/>
      <c r="L29" s="267"/>
      <c r="M29" s="267"/>
      <c r="N29" s="267"/>
      <c r="O29" s="268"/>
    </row>
    <row r="30" spans="1:15" ht="39" x14ac:dyDescent="0.25">
      <c r="B30" s="164" t="s">
        <v>117</v>
      </c>
      <c r="C30" s="165"/>
      <c r="D30" s="166" t="s">
        <v>99</v>
      </c>
      <c r="E30" s="167" t="s">
        <v>37</v>
      </c>
      <c r="G30" s="266"/>
      <c r="H30" s="267"/>
      <c r="I30" s="267"/>
      <c r="J30" s="267"/>
      <c r="K30" s="267"/>
      <c r="L30" s="267"/>
      <c r="M30" s="267"/>
      <c r="N30" s="267"/>
      <c r="O30" s="268"/>
    </row>
    <row r="31" spans="1:15" ht="16.5" thickBot="1" x14ac:dyDescent="0.3">
      <c r="A31" s="30"/>
      <c r="B31" s="440" t="s">
        <v>118</v>
      </c>
      <c r="C31" s="441"/>
      <c r="D31" s="163"/>
      <c r="E31" s="160"/>
      <c r="G31" s="266"/>
      <c r="H31" s="267"/>
      <c r="I31" s="267"/>
      <c r="J31" s="267"/>
      <c r="K31" s="267"/>
      <c r="L31" s="267"/>
      <c r="M31" s="267"/>
      <c r="N31" s="267"/>
      <c r="O31" s="268"/>
    </row>
    <row r="32" spans="1:15" ht="16.5" thickBot="1" x14ac:dyDescent="0.3">
      <c r="B32" s="161"/>
      <c r="C32" s="53"/>
      <c r="D32" s="53"/>
      <c r="E32" s="171"/>
      <c r="F32" s="26"/>
      <c r="G32" s="266"/>
      <c r="H32" s="267"/>
      <c r="I32" s="267"/>
      <c r="J32" s="267"/>
      <c r="K32" s="267"/>
      <c r="L32" s="267"/>
      <c r="M32" s="267"/>
      <c r="N32" s="267"/>
      <c r="O32" s="268"/>
    </row>
    <row r="33" spans="2:15" ht="39" x14ac:dyDescent="0.25">
      <c r="B33" s="164" t="s">
        <v>119</v>
      </c>
      <c r="C33" s="165"/>
      <c r="D33" s="166" t="s">
        <v>99</v>
      </c>
      <c r="E33" s="167" t="s">
        <v>37</v>
      </c>
      <c r="G33" s="272"/>
      <c r="H33" s="273"/>
      <c r="I33" s="273"/>
      <c r="J33" s="273"/>
      <c r="K33" s="273"/>
      <c r="L33" s="273"/>
      <c r="M33" s="273"/>
      <c r="N33" s="273"/>
      <c r="O33" s="274"/>
    </row>
    <row r="34" spans="2:15" ht="16.5" thickBot="1" x14ac:dyDescent="0.3">
      <c r="B34" s="440" t="s">
        <v>120</v>
      </c>
      <c r="C34" s="441"/>
      <c r="D34" s="163"/>
      <c r="E34" s="160"/>
      <c r="G34" s="272"/>
      <c r="H34" s="273"/>
      <c r="I34" s="273"/>
      <c r="J34" s="273"/>
      <c r="K34" s="273"/>
      <c r="L34" s="273"/>
      <c r="M34" s="273"/>
      <c r="N34" s="273"/>
      <c r="O34" s="274"/>
    </row>
    <row r="35" spans="2:15" ht="15" x14ac:dyDescent="0.25">
      <c r="B35" s="24"/>
      <c r="C35" s="20"/>
      <c r="D35" s="24"/>
      <c r="E35" s="24"/>
      <c r="G35" s="24"/>
      <c r="H35" s="24"/>
      <c r="I35" s="24"/>
      <c r="J35" s="24"/>
      <c r="K35" s="24"/>
      <c r="L35" s="24"/>
      <c r="M35" s="24"/>
      <c r="N35" s="24"/>
      <c r="O35" s="24"/>
    </row>
    <row r="36" spans="2:15" s="27" customFormat="1" ht="15" x14ac:dyDescent="0.2"/>
    <row r="37" spans="2:15" s="27" customFormat="1" ht="15" x14ac:dyDescent="0.2"/>
    <row r="38" spans="2:15" s="27" customFormat="1" ht="15" x14ac:dyDescent="0.2"/>
    <row r="39" spans="2:15" s="27" customFormat="1" ht="15" x14ac:dyDescent="0.2"/>
    <row r="40" spans="2:15" s="27" customFormat="1" ht="15" x14ac:dyDescent="0.2"/>
    <row r="41" spans="2:15" s="27" customFormat="1" ht="15" x14ac:dyDescent="0.2"/>
    <row r="42" spans="2:15" s="27" customFormat="1" ht="15" x14ac:dyDescent="0.2"/>
    <row r="43" spans="2:15" s="27" customFormat="1" ht="15" x14ac:dyDescent="0.2"/>
    <row r="44" spans="2:15" s="27" customFormat="1" ht="15" x14ac:dyDescent="0.2"/>
    <row r="45" spans="2:15" s="27" customFormat="1" ht="15" x14ac:dyDescent="0.2"/>
    <row r="46" spans="2:15" s="27" customFormat="1" ht="15" x14ac:dyDescent="0.2"/>
    <row r="47" spans="2:15" s="27" customFormat="1" ht="15" x14ac:dyDescent="0.2"/>
    <row r="48" spans="2:15" s="27" customFormat="1" ht="15" x14ac:dyDescent="0.2"/>
    <row r="49" s="27" customFormat="1" ht="15" x14ac:dyDescent="0.2"/>
    <row r="50" s="27" customFormat="1" ht="15" x14ac:dyDescent="0.2"/>
    <row r="51" s="27" customFormat="1" ht="15" x14ac:dyDescent="0.2"/>
    <row r="52" s="27" customFormat="1" ht="15" x14ac:dyDescent="0.2"/>
    <row r="53" s="27" customFormat="1" ht="15" x14ac:dyDescent="0.2"/>
    <row r="54" s="27" customFormat="1" ht="15" x14ac:dyDescent="0.2"/>
    <row r="55" s="27" customFormat="1" ht="15" x14ac:dyDescent="0.2"/>
    <row r="56" s="27" customFormat="1" ht="15" x14ac:dyDescent="0.2"/>
    <row r="57" s="27" customFormat="1" ht="15" x14ac:dyDescent="0.2"/>
    <row r="58" s="27" customFormat="1" ht="15" x14ac:dyDescent="0.2"/>
    <row r="59" s="27" customFormat="1" ht="15" x14ac:dyDescent="0.2"/>
    <row r="60" s="27" customFormat="1" ht="15" x14ac:dyDescent="0.2"/>
    <row r="61" s="27" customFormat="1" ht="15" x14ac:dyDescent="0.2"/>
    <row r="62" s="27" customFormat="1" ht="15" x14ac:dyDescent="0.2"/>
    <row r="63" s="27" customFormat="1" ht="15" x14ac:dyDescent="0.2"/>
    <row r="64" s="27" customFormat="1" ht="21.2" customHeight="1" x14ac:dyDescent="0.2"/>
    <row r="65" s="27" customFormat="1" ht="15" x14ac:dyDescent="0.2"/>
    <row r="66" s="27" customFormat="1" ht="15" x14ac:dyDescent="0.2"/>
    <row r="67" s="27" customFormat="1" ht="15" x14ac:dyDescent="0.2"/>
    <row r="68" s="27" customFormat="1" ht="15" x14ac:dyDescent="0.2"/>
    <row r="69" s="27" customFormat="1" ht="15" x14ac:dyDescent="0.2"/>
    <row r="70" s="27" customFormat="1" ht="15" x14ac:dyDescent="0.2"/>
    <row r="71" s="27" customFormat="1" ht="15" x14ac:dyDescent="0.2"/>
    <row r="72" s="27" customFormat="1" ht="15" x14ac:dyDescent="0.2"/>
    <row r="73" s="27" customFormat="1" ht="15" x14ac:dyDescent="0.2"/>
    <row r="74" s="27" customFormat="1" ht="15" x14ac:dyDescent="0.2"/>
    <row r="75" s="27" customFormat="1" ht="15" x14ac:dyDescent="0.2"/>
    <row r="76" s="27" customFormat="1" ht="15" x14ac:dyDescent="0.2"/>
    <row r="77" s="27" customFormat="1" ht="15" x14ac:dyDescent="0.2"/>
    <row r="78" s="27" customFormat="1" ht="15" x14ac:dyDescent="0.2"/>
    <row r="79" s="27" customFormat="1" ht="15" x14ac:dyDescent="0.2"/>
    <row r="80" s="27" customFormat="1" ht="15" x14ac:dyDescent="0.2"/>
    <row r="81" s="27" customFormat="1" ht="15" x14ac:dyDescent="0.2"/>
    <row r="82" s="27" customFormat="1" ht="15" x14ac:dyDescent="0.2"/>
    <row r="83" s="27" customFormat="1" ht="15" x14ac:dyDescent="0.2"/>
    <row r="84" s="27" customFormat="1" ht="15" x14ac:dyDescent="0.2"/>
    <row r="85" s="27" customFormat="1" ht="15" x14ac:dyDescent="0.2"/>
    <row r="86" s="27" customFormat="1" ht="15" x14ac:dyDescent="0.2"/>
    <row r="87" s="27" customFormat="1" ht="15" x14ac:dyDescent="0.2"/>
    <row r="88" s="27" customFormat="1" ht="15" x14ac:dyDescent="0.2"/>
    <row r="89" s="27" customFormat="1" ht="15" x14ac:dyDescent="0.2"/>
    <row r="90" s="27" customFormat="1" ht="15" x14ac:dyDescent="0.2"/>
    <row r="91" s="27" customFormat="1" ht="15" x14ac:dyDescent="0.2"/>
    <row r="92" s="27" customFormat="1" ht="15" x14ac:dyDescent="0.2"/>
    <row r="93" s="27" customFormat="1" ht="15" x14ac:dyDescent="0.2"/>
    <row r="94" s="27" customFormat="1" ht="15" x14ac:dyDescent="0.2"/>
    <row r="95" s="27" customFormat="1" ht="15" x14ac:dyDescent="0.2"/>
    <row r="96" s="27" customFormat="1" ht="15" x14ac:dyDescent="0.2"/>
    <row r="97" s="27" customFormat="1" ht="15" x14ac:dyDescent="0.2"/>
    <row r="98" s="27" customFormat="1" ht="15" x14ac:dyDescent="0.2"/>
    <row r="99" s="27" customFormat="1" ht="15" x14ac:dyDescent="0.2"/>
    <row r="100" s="27" customFormat="1" ht="15" x14ac:dyDescent="0.2"/>
    <row r="101" s="27" customFormat="1" ht="15" x14ac:dyDescent="0.2"/>
    <row r="102" s="27" customFormat="1" ht="15" x14ac:dyDescent="0.2"/>
    <row r="103" s="27" customFormat="1" ht="15" x14ac:dyDescent="0.2"/>
    <row r="104" s="27" customFormat="1" ht="15" x14ac:dyDescent="0.2"/>
    <row r="105" s="27" customFormat="1" ht="15" x14ac:dyDescent="0.2"/>
    <row r="106" s="27" customFormat="1" ht="15" x14ac:dyDescent="0.2"/>
    <row r="107" s="27" customFormat="1" ht="15" x14ac:dyDescent="0.2"/>
    <row r="108" s="27" customFormat="1" ht="15" x14ac:dyDescent="0.2"/>
    <row r="109" s="27" customFormat="1" ht="15" x14ac:dyDescent="0.2"/>
    <row r="110" s="27" customFormat="1" ht="15" x14ac:dyDescent="0.2"/>
    <row r="111" s="27" customFormat="1" ht="15" x14ac:dyDescent="0.2"/>
    <row r="112" s="27" customFormat="1" ht="15" x14ac:dyDescent="0.2"/>
    <row r="113" s="27" customFormat="1" ht="15" x14ac:dyDescent="0.2"/>
    <row r="114" s="27" customFormat="1" ht="15" x14ac:dyDescent="0.2"/>
    <row r="115" s="27" customFormat="1" ht="15" x14ac:dyDescent="0.2"/>
    <row r="116" s="27" customFormat="1" ht="15" x14ac:dyDescent="0.2"/>
    <row r="117" s="27" customFormat="1" ht="15" x14ac:dyDescent="0.2"/>
    <row r="118" s="27" customFormat="1" ht="15" x14ac:dyDescent="0.2"/>
    <row r="119" s="27" customFormat="1" ht="15" x14ac:dyDescent="0.2"/>
    <row r="120" s="27" customFormat="1" ht="15" x14ac:dyDescent="0.2"/>
    <row r="121" s="27" customFormat="1" ht="15" x14ac:dyDescent="0.2"/>
    <row r="122" s="27" customFormat="1" ht="15" x14ac:dyDescent="0.2"/>
    <row r="123" s="27" customFormat="1" ht="15" x14ac:dyDescent="0.2"/>
    <row r="124" s="27" customFormat="1" ht="15" x14ac:dyDescent="0.2"/>
    <row r="125" s="27" customFormat="1" ht="15" x14ac:dyDescent="0.2"/>
    <row r="126" s="27" customFormat="1" ht="15" x14ac:dyDescent="0.2"/>
    <row r="127" s="27" customFormat="1" ht="15" x14ac:dyDescent="0.2"/>
    <row r="128" s="27" customFormat="1" ht="15" x14ac:dyDescent="0.2"/>
    <row r="129" s="27" customFormat="1" ht="15" x14ac:dyDescent="0.2"/>
    <row r="130" s="27" customFormat="1" ht="15" x14ac:dyDescent="0.2"/>
    <row r="131" s="27" customFormat="1" ht="15" x14ac:dyDescent="0.2"/>
    <row r="132" s="27" customFormat="1" ht="15" x14ac:dyDescent="0.2"/>
    <row r="133" s="27" customFormat="1" ht="15" x14ac:dyDescent="0.2"/>
    <row r="134" s="27" customFormat="1" ht="15" x14ac:dyDescent="0.2"/>
    <row r="135" s="27" customFormat="1" ht="15" x14ac:dyDescent="0.2"/>
    <row r="136" s="27" customFormat="1" ht="15" x14ac:dyDescent="0.2"/>
    <row r="137" s="27" customFormat="1" ht="15" x14ac:dyDescent="0.2"/>
    <row r="138" s="27" customFormat="1" ht="15" x14ac:dyDescent="0.2"/>
    <row r="139" s="27" customFormat="1" ht="15" x14ac:dyDescent="0.2"/>
    <row r="140" s="27" customFormat="1" ht="15" x14ac:dyDescent="0.2"/>
    <row r="141" s="27" customFormat="1" ht="15" x14ac:dyDescent="0.2"/>
    <row r="142" s="27" customFormat="1" ht="15" x14ac:dyDescent="0.2"/>
    <row r="143" s="27" customFormat="1" ht="15" x14ac:dyDescent="0.2"/>
    <row r="144" s="27" customFormat="1" ht="15" x14ac:dyDescent="0.2"/>
    <row r="145" s="27" customFormat="1" ht="15" x14ac:dyDescent="0.2"/>
    <row r="146" s="27" customFormat="1" ht="15" x14ac:dyDescent="0.2"/>
    <row r="147" s="27" customFormat="1" ht="15" x14ac:dyDescent="0.2"/>
    <row r="148" s="27" customFormat="1" ht="15" x14ac:dyDescent="0.2"/>
    <row r="149" s="27" customFormat="1" ht="15" x14ac:dyDescent="0.2"/>
    <row r="150" s="27" customFormat="1" ht="15" x14ac:dyDescent="0.2"/>
    <row r="151" s="27" customFormat="1" ht="15" x14ac:dyDescent="0.2"/>
    <row r="152" s="27" customFormat="1" ht="15" x14ac:dyDescent="0.2"/>
    <row r="153" s="27" customFormat="1" ht="15" x14ac:dyDescent="0.2"/>
    <row r="154" s="27" customFormat="1" ht="15" x14ac:dyDescent="0.2"/>
    <row r="155" s="27" customFormat="1" ht="15" x14ac:dyDescent="0.2"/>
    <row r="156" s="27" customFormat="1" ht="15" x14ac:dyDescent="0.2"/>
    <row r="157" s="27" customFormat="1" ht="15" x14ac:dyDescent="0.2"/>
    <row r="158" s="27" customFormat="1" ht="15" x14ac:dyDescent="0.2"/>
    <row r="159" s="27" customFormat="1" ht="15" x14ac:dyDescent="0.2"/>
    <row r="160" s="27" customFormat="1" ht="15" x14ac:dyDescent="0.2"/>
    <row r="161" s="27" customFormat="1" ht="15" x14ac:dyDescent="0.2"/>
    <row r="162" s="27" customFormat="1" ht="15" x14ac:dyDescent="0.2"/>
    <row r="163" s="27" customFormat="1" ht="15" x14ac:dyDescent="0.2"/>
    <row r="164" s="27" customFormat="1" ht="15" x14ac:dyDescent="0.2"/>
    <row r="165" s="27" customFormat="1" ht="15" x14ac:dyDescent="0.2"/>
    <row r="166" s="27" customFormat="1" ht="15" x14ac:dyDescent="0.2"/>
    <row r="167" s="27" customFormat="1" ht="15" x14ac:dyDescent="0.2"/>
    <row r="168" s="27" customFormat="1" ht="15" x14ac:dyDescent="0.2"/>
    <row r="169" s="27" customFormat="1" ht="15" x14ac:dyDescent="0.2"/>
    <row r="170" s="27" customFormat="1" ht="15" x14ac:dyDescent="0.2"/>
    <row r="171" s="27" customFormat="1" ht="15" x14ac:dyDescent="0.2"/>
    <row r="172" s="27" customFormat="1" ht="15" x14ac:dyDescent="0.2"/>
    <row r="173" s="27" customFormat="1" ht="15" x14ac:dyDescent="0.2"/>
    <row r="174" s="27" customFormat="1" ht="15" x14ac:dyDescent="0.2"/>
    <row r="175" s="27" customFormat="1" ht="15" x14ac:dyDescent="0.2"/>
    <row r="176" s="27" customFormat="1" ht="15" x14ac:dyDescent="0.2"/>
    <row r="177" s="27" customFormat="1" ht="15" x14ac:dyDescent="0.2"/>
    <row r="178" s="27" customFormat="1" ht="15" x14ac:dyDescent="0.2"/>
    <row r="179" s="27" customFormat="1" ht="15" x14ac:dyDescent="0.2"/>
    <row r="180" s="27" customFormat="1" ht="15" x14ac:dyDescent="0.2"/>
    <row r="181" s="27" customFormat="1" ht="15" x14ac:dyDescent="0.2"/>
    <row r="182" s="27" customFormat="1" ht="15" x14ac:dyDescent="0.2"/>
    <row r="183" s="27" customFormat="1" ht="15" x14ac:dyDescent="0.2"/>
    <row r="184" s="27" customFormat="1" ht="15" x14ac:dyDescent="0.2"/>
    <row r="185" s="27" customFormat="1" ht="15" x14ac:dyDescent="0.2"/>
    <row r="186" s="27" customFormat="1" ht="15" x14ac:dyDescent="0.2"/>
    <row r="187" s="27" customFormat="1" ht="15" x14ac:dyDescent="0.2"/>
    <row r="188" s="27" customFormat="1" ht="15" x14ac:dyDescent="0.2"/>
    <row r="189" s="27" customFormat="1" ht="15" x14ac:dyDescent="0.2"/>
    <row r="190" s="27" customFormat="1" ht="15" x14ac:dyDescent="0.2"/>
    <row r="191" s="27" customFormat="1" ht="15" x14ac:dyDescent="0.2"/>
    <row r="192" s="27" customFormat="1" ht="15" x14ac:dyDescent="0.2"/>
    <row r="193" s="27" customFormat="1" ht="15" x14ac:dyDescent="0.2"/>
    <row r="194" s="27" customFormat="1" ht="15" x14ac:dyDescent="0.2"/>
    <row r="195" s="27" customFormat="1" ht="15" x14ac:dyDescent="0.2"/>
    <row r="196" s="27" customFormat="1" ht="15" x14ac:dyDescent="0.2"/>
    <row r="197" s="27" customFormat="1" ht="15" x14ac:dyDescent="0.2"/>
    <row r="198" s="27" customFormat="1" ht="15" x14ac:dyDescent="0.2"/>
    <row r="199" s="27" customFormat="1" ht="15" x14ac:dyDescent="0.2"/>
    <row r="200" s="27" customFormat="1" ht="15" x14ac:dyDescent="0.2"/>
    <row r="201" s="27" customFormat="1" ht="15" x14ac:dyDescent="0.2"/>
    <row r="202" s="27" customFormat="1" ht="15" x14ac:dyDescent="0.2"/>
    <row r="203" s="27" customFormat="1" ht="15" x14ac:dyDescent="0.2"/>
    <row r="204" s="27" customFormat="1" ht="15" x14ac:dyDescent="0.2"/>
    <row r="205" s="27" customFormat="1" ht="15" x14ac:dyDescent="0.2"/>
    <row r="206" s="27" customFormat="1" ht="15" x14ac:dyDescent="0.2"/>
    <row r="207" s="27" customFormat="1" ht="15" x14ac:dyDescent="0.2"/>
    <row r="208" s="27" customFormat="1" ht="15" x14ac:dyDescent="0.2"/>
    <row r="209" s="27" customFormat="1" ht="15" x14ac:dyDescent="0.2"/>
    <row r="210" s="27" customFormat="1" ht="15" x14ac:dyDescent="0.2"/>
    <row r="211" s="27" customFormat="1" ht="15" x14ac:dyDescent="0.2"/>
    <row r="212" s="27" customFormat="1" ht="15" x14ac:dyDescent="0.2"/>
    <row r="213" s="27" customFormat="1" ht="15" x14ac:dyDescent="0.2"/>
    <row r="214" s="27" customFormat="1" ht="15" x14ac:dyDescent="0.2"/>
    <row r="215" s="27" customFormat="1" ht="15" x14ac:dyDescent="0.2"/>
    <row r="216" s="27" customFormat="1" ht="15" x14ac:dyDescent="0.2"/>
    <row r="217" s="27" customFormat="1" ht="15" x14ac:dyDescent="0.2"/>
    <row r="218" s="27" customFormat="1" ht="15" x14ac:dyDescent="0.2"/>
    <row r="219" s="27" customFormat="1" ht="15" x14ac:dyDescent="0.2"/>
    <row r="220" s="27" customFormat="1" ht="15" x14ac:dyDescent="0.2"/>
    <row r="221" s="27" customFormat="1" ht="15" x14ac:dyDescent="0.2"/>
    <row r="222" s="27" customFormat="1" ht="15" x14ac:dyDescent="0.2"/>
    <row r="223" s="27" customFormat="1" ht="15" x14ac:dyDescent="0.2"/>
    <row r="224" s="27" customFormat="1" ht="15" x14ac:dyDescent="0.2"/>
    <row r="225" s="27" customFormat="1" ht="15" x14ac:dyDescent="0.2"/>
    <row r="226" s="27" customFormat="1" ht="15" x14ac:dyDescent="0.2"/>
    <row r="227" s="27" customFormat="1" ht="15" x14ac:dyDescent="0.2"/>
    <row r="228" s="27" customFormat="1" ht="15" x14ac:dyDescent="0.2"/>
    <row r="229" s="27" customFormat="1" ht="15" x14ac:dyDescent="0.2"/>
    <row r="230" s="27" customFormat="1" ht="15" x14ac:dyDescent="0.2"/>
    <row r="231" s="27" customFormat="1" ht="15" x14ac:dyDescent="0.2"/>
    <row r="232" s="27" customFormat="1" ht="15" x14ac:dyDescent="0.2"/>
    <row r="233" s="27" customFormat="1" ht="15" x14ac:dyDescent="0.2"/>
    <row r="234" s="27" customFormat="1" ht="15" x14ac:dyDescent="0.2"/>
    <row r="235" s="27" customFormat="1" ht="15" x14ac:dyDescent="0.2"/>
    <row r="236" s="27" customFormat="1" ht="15" x14ac:dyDescent="0.2"/>
    <row r="237" s="27" customFormat="1" ht="15" x14ac:dyDescent="0.2"/>
    <row r="238" s="27" customFormat="1" ht="15" x14ac:dyDescent="0.2"/>
    <row r="239" s="27" customFormat="1" ht="15" x14ac:dyDescent="0.2"/>
    <row r="240" s="27" customFormat="1" ht="15" x14ac:dyDescent="0.2"/>
    <row r="241" spans="1:1" s="27" customFormat="1" ht="15" x14ac:dyDescent="0.2"/>
    <row r="242" spans="1:1" x14ac:dyDescent="0.25">
      <c r="A242" s="24"/>
    </row>
    <row r="243" spans="1:1" x14ac:dyDescent="0.25">
      <c r="A243" s="24"/>
    </row>
    <row r="244" spans="1:1" x14ac:dyDescent="0.25">
      <c r="A244" s="24"/>
    </row>
    <row r="245" spans="1:1" x14ac:dyDescent="0.25">
      <c r="A245" s="24"/>
    </row>
    <row r="246" spans="1:1" x14ac:dyDescent="0.25">
      <c r="A246" s="24"/>
    </row>
    <row r="247" spans="1:1" x14ac:dyDescent="0.25">
      <c r="A247" s="24"/>
    </row>
    <row r="248" spans="1:1" x14ac:dyDescent="0.25">
      <c r="A248" s="24"/>
    </row>
    <row r="249" spans="1:1" x14ac:dyDescent="0.25">
      <c r="A249" s="24"/>
    </row>
    <row r="250" spans="1:1" x14ac:dyDescent="0.25">
      <c r="A250" s="24"/>
    </row>
    <row r="251" spans="1:1" x14ac:dyDescent="0.25">
      <c r="A251" s="24"/>
    </row>
    <row r="252" spans="1:1" x14ac:dyDescent="0.25">
      <c r="A252" s="24"/>
    </row>
    <row r="253" spans="1:1" x14ac:dyDescent="0.25">
      <c r="A253" s="24"/>
    </row>
    <row r="254" spans="1:1" x14ac:dyDescent="0.25">
      <c r="A254" s="24"/>
    </row>
    <row r="255" spans="1:1" x14ac:dyDescent="0.25">
      <c r="A255" s="24"/>
    </row>
    <row r="256" spans="1:1" x14ac:dyDescent="0.25">
      <c r="A256" s="24"/>
    </row>
    <row r="257" spans="1:1" x14ac:dyDescent="0.25">
      <c r="A257" s="24"/>
    </row>
    <row r="258" spans="1:1" x14ac:dyDescent="0.25">
      <c r="A258" s="24"/>
    </row>
    <row r="259" spans="1:1" x14ac:dyDescent="0.25">
      <c r="A259" s="24"/>
    </row>
    <row r="260" spans="1:1" x14ac:dyDescent="0.25">
      <c r="A260" s="24"/>
    </row>
    <row r="261" spans="1:1" x14ac:dyDescent="0.25">
      <c r="A261" s="24"/>
    </row>
    <row r="262" spans="1:1" x14ac:dyDescent="0.25">
      <c r="A262" s="24"/>
    </row>
    <row r="263" spans="1:1" x14ac:dyDescent="0.25">
      <c r="A263" s="24"/>
    </row>
    <row r="264" spans="1:1" x14ac:dyDescent="0.25">
      <c r="A264" s="24"/>
    </row>
    <row r="265" spans="1:1" x14ac:dyDescent="0.25">
      <c r="A265" s="24"/>
    </row>
    <row r="266" spans="1:1" x14ac:dyDescent="0.25">
      <c r="A266" s="24"/>
    </row>
    <row r="267" spans="1:1" x14ac:dyDescent="0.25">
      <c r="A267" s="24"/>
    </row>
    <row r="268" spans="1:1" x14ac:dyDescent="0.25">
      <c r="A268" s="24"/>
    </row>
    <row r="269" spans="1:1" x14ac:dyDescent="0.25">
      <c r="A269" s="24"/>
    </row>
    <row r="270" spans="1:1" x14ac:dyDescent="0.25">
      <c r="A270" s="24"/>
    </row>
    <row r="271" spans="1:1" x14ac:dyDescent="0.25">
      <c r="A271" s="24"/>
    </row>
    <row r="272" spans="1:1" x14ac:dyDescent="0.25">
      <c r="A272" s="24"/>
    </row>
    <row r="273" spans="1:1" x14ac:dyDescent="0.25">
      <c r="A273" s="24"/>
    </row>
    <row r="274" spans="1:1" x14ac:dyDescent="0.25">
      <c r="A274" s="24"/>
    </row>
    <row r="275" spans="1:1" x14ac:dyDescent="0.25">
      <c r="A275" s="24"/>
    </row>
    <row r="276" spans="1:1" x14ac:dyDescent="0.25">
      <c r="A276" s="24"/>
    </row>
    <row r="277" spans="1:1" x14ac:dyDescent="0.25">
      <c r="A277" s="24"/>
    </row>
    <row r="278" spans="1:1" x14ac:dyDescent="0.25">
      <c r="A278" s="24"/>
    </row>
    <row r="279" spans="1:1" x14ac:dyDescent="0.25">
      <c r="A279" s="24"/>
    </row>
    <row r="280" spans="1:1" x14ac:dyDescent="0.25">
      <c r="A280" s="24"/>
    </row>
    <row r="281" spans="1:1" x14ac:dyDescent="0.25">
      <c r="A281" s="24"/>
    </row>
    <row r="282" spans="1:1" x14ac:dyDescent="0.25">
      <c r="A282" s="24"/>
    </row>
    <row r="283" spans="1:1" x14ac:dyDescent="0.25">
      <c r="A283" s="24"/>
    </row>
    <row r="284" spans="1:1" x14ac:dyDescent="0.25">
      <c r="A284" s="24"/>
    </row>
    <row r="285" spans="1:1" x14ac:dyDescent="0.25">
      <c r="A285" s="24"/>
    </row>
    <row r="286" spans="1:1" x14ac:dyDescent="0.25">
      <c r="A286" s="24"/>
    </row>
    <row r="287" spans="1:1" x14ac:dyDescent="0.25">
      <c r="A287" s="24"/>
    </row>
    <row r="288" spans="1:1" x14ac:dyDescent="0.25">
      <c r="A288" s="24"/>
    </row>
    <row r="289" spans="1:1" x14ac:dyDescent="0.25">
      <c r="A289" s="24"/>
    </row>
    <row r="290" spans="1:1" x14ac:dyDescent="0.25">
      <c r="A290" s="24"/>
    </row>
    <row r="291" spans="1:1" x14ac:dyDescent="0.25">
      <c r="A291" s="24"/>
    </row>
    <row r="292" spans="1:1" x14ac:dyDescent="0.25">
      <c r="A292" s="24"/>
    </row>
    <row r="293" spans="1:1" x14ac:dyDescent="0.25">
      <c r="A293" s="24"/>
    </row>
    <row r="294" spans="1:1" x14ac:dyDescent="0.25">
      <c r="A294" s="24"/>
    </row>
    <row r="295" spans="1:1" x14ac:dyDescent="0.25">
      <c r="A295" s="24"/>
    </row>
    <row r="296" spans="1:1" x14ac:dyDescent="0.25">
      <c r="A296" s="24"/>
    </row>
    <row r="297" spans="1:1" x14ac:dyDescent="0.25">
      <c r="A297" s="24"/>
    </row>
    <row r="298" spans="1:1" x14ac:dyDescent="0.25">
      <c r="A298" s="24"/>
    </row>
    <row r="299" spans="1:1" x14ac:dyDescent="0.25">
      <c r="A299" s="24"/>
    </row>
    <row r="300" spans="1:1" x14ac:dyDescent="0.25">
      <c r="A300" s="24"/>
    </row>
    <row r="301" spans="1:1" x14ac:dyDescent="0.25">
      <c r="A301" s="24"/>
    </row>
    <row r="302" spans="1:1" x14ac:dyDescent="0.25">
      <c r="A302" s="24"/>
    </row>
    <row r="303" spans="1:1" x14ac:dyDescent="0.25">
      <c r="A303" s="24"/>
    </row>
    <row r="304" spans="1:1" x14ac:dyDescent="0.25">
      <c r="A304" s="24"/>
    </row>
    <row r="305" spans="1:1" x14ac:dyDescent="0.25">
      <c r="A305" s="24"/>
    </row>
    <row r="306" spans="1:1" x14ac:dyDescent="0.25">
      <c r="A306" s="24"/>
    </row>
    <row r="307" spans="1:1" x14ac:dyDescent="0.25">
      <c r="A307" s="24"/>
    </row>
    <row r="308" spans="1:1" x14ac:dyDescent="0.25">
      <c r="A308" s="24"/>
    </row>
    <row r="309" spans="1:1" x14ac:dyDescent="0.25">
      <c r="A309" s="24"/>
    </row>
    <row r="310" spans="1:1" x14ac:dyDescent="0.25">
      <c r="A310" s="24"/>
    </row>
    <row r="311" spans="1:1" x14ac:dyDescent="0.25">
      <c r="A311" s="24"/>
    </row>
    <row r="312" spans="1:1" x14ac:dyDescent="0.25">
      <c r="A312" s="24"/>
    </row>
    <row r="313" spans="1:1" x14ac:dyDescent="0.25">
      <c r="A313" s="24"/>
    </row>
    <row r="314" spans="1:1" x14ac:dyDescent="0.25">
      <c r="A314" s="24"/>
    </row>
    <row r="315" spans="1:1" x14ac:dyDescent="0.25">
      <c r="A315" s="24"/>
    </row>
    <row r="316" spans="1:1" x14ac:dyDescent="0.25">
      <c r="A316" s="24"/>
    </row>
    <row r="317" spans="1:1" x14ac:dyDescent="0.25">
      <c r="A317" s="24"/>
    </row>
    <row r="318" spans="1:1" x14ac:dyDescent="0.25">
      <c r="A318" s="24"/>
    </row>
    <row r="319" spans="1:1" x14ac:dyDescent="0.25">
      <c r="A319" s="24"/>
    </row>
    <row r="320" spans="1:1" x14ac:dyDescent="0.25">
      <c r="A320" s="24"/>
    </row>
    <row r="321" spans="1:1" x14ac:dyDescent="0.25">
      <c r="A321" s="24"/>
    </row>
    <row r="322" spans="1:1" x14ac:dyDescent="0.25">
      <c r="A322" s="24"/>
    </row>
    <row r="323" spans="1:1" x14ac:dyDescent="0.25">
      <c r="A323" s="24"/>
    </row>
    <row r="324" spans="1:1" x14ac:dyDescent="0.25">
      <c r="A324" s="24"/>
    </row>
    <row r="325" spans="1:1" x14ac:dyDescent="0.25">
      <c r="A325" s="24"/>
    </row>
    <row r="326" spans="1:1" x14ac:dyDescent="0.25">
      <c r="A326" s="24"/>
    </row>
    <row r="327" spans="1:1" x14ac:dyDescent="0.25">
      <c r="A327" s="24"/>
    </row>
    <row r="328" spans="1:1" x14ac:dyDescent="0.25">
      <c r="A328" s="24"/>
    </row>
    <row r="329" spans="1:1" x14ac:dyDescent="0.25">
      <c r="A329" s="24"/>
    </row>
    <row r="330" spans="1:1" x14ac:dyDescent="0.25">
      <c r="A330" s="24"/>
    </row>
    <row r="331" spans="1:1" x14ac:dyDescent="0.25">
      <c r="A331" s="24"/>
    </row>
    <row r="332" spans="1:1" x14ac:dyDescent="0.25">
      <c r="A332" s="24"/>
    </row>
    <row r="333" spans="1:1" x14ac:dyDescent="0.25">
      <c r="A333" s="24"/>
    </row>
    <row r="334" spans="1:1" x14ac:dyDescent="0.25">
      <c r="A334" s="24"/>
    </row>
    <row r="335" spans="1:1" x14ac:dyDescent="0.25">
      <c r="A335" s="24"/>
    </row>
    <row r="336" spans="1:1" x14ac:dyDescent="0.25">
      <c r="A336" s="24"/>
    </row>
    <row r="337" spans="1:1" x14ac:dyDescent="0.25">
      <c r="A337" s="24"/>
    </row>
    <row r="338" spans="1:1" x14ac:dyDescent="0.25">
      <c r="A338" s="24"/>
    </row>
    <row r="339" spans="1:1" x14ac:dyDescent="0.25">
      <c r="A339" s="24"/>
    </row>
    <row r="340" spans="1:1" x14ac:dyDescent="0.25">
      <c r="A340" s="24"/>
    </row>
    <row r="341" spans="1:1" x14ac:dyDescent="0.25">
      <c r="A341" s="24"/>
    </row>
    <row r="342" spans="1:1" x14ac:dyDescent="0.25">
      <c r="A342" s="24"/>
    </row>
    <row r="343" spans="1:1" x14ac:dyDescent="0.25">
      <c r="A343" s="24"/>
    </row>
    <row r="344" spans="1:1" x14ac:dyDescent="0.25">
      <c r="A344" s="24"/>
    </row>
    <row r="345" spans="1:1" x14ac:dyDescent="0.25">
      <c r="A345" s="24"/>
    </row>
    <row r="346" spans="1:1" x14ac:dyDescent="0.25">
      <c r="A346" s="24"/>
    </row>
    <row r="347" spans="1:1" x14ac:dyDescent="0.25">
      <c r="A347" s="24"/>
    </row>
    <row r="348" spans="1:1" x14ac:dyDescent="0.25">
      <c r="A348" s="24"/>
    </row>
    <row r="349" spans="1:1" x14ac:dyDescent="0.25">
      <c r="A349" s="24"/>
    </row>
    <row r="350" spans="1:1" x14ac:dyDescent="0.25">
      <c r="A350" s="24"/>
    </row>
    <row r="351" spans="1:1" x14ac:dyDescent="0.25">
      <c r="A351" s="24"/>
    </row>
    <row r="352" spans="1:1" x14ac:dyDescent="0.25">
      <c r="A352" s="24"/>
    </row>
    <row r="353" spans="1:1" x14ac:dyDescent="0.25">
      <c r="A353" s="24"/>
    </row>
    <row r="354" spans="1:1" x14ac:dyDescent="0.25">
      <c r="A354" s="24"/>
    </row>
    <row r="355" spans="1:1" x14ac:dyDescent="0.25">
      <c r="A355" s="24"/>
    </row>
    <row r="356" spans="1:1" x14ac:dyDescent="0.25">
      <c r="A356" s="24"/>
    </row>
    <row r="357" spans="1:1" x14ac:dyDescent="0.25">
      <c r="A357" s="24"/>
    </row>
    <row r="358" spans="1:1" x14ac:dyDescent="0.25">
      <c r="A358" s="24"/>
    </row>
    <row r="359" spans="1:1" x14ac:dyDescent="0.25">
      <c r="A359" s="24"/>
    </row>
    <row r="360" spans="1:1" x14ac:dyDescent="0.25">
      <c r="A360" s="24"/>
    </row>
    <row r="361" spans="1:1" x14ac:dyDescent="0.25">
      <c r="A361" s="24"/>
    </row>
    <row r="362" spans="1:1" x14ac:dyDescent="0.25">
      <c r="A362" s="24"/>
    </row>
    <row r="363" spans="1:1" x14ac:dyDescent="0.25">
      <c r="A363" s="24"/>
    </row>
    <row r="364" spans="1:1" x14ac:dyDescent="0.25">
      <c r="A364" s="24"/>
    </row>
    <row r="365" spans="1:1" x14ac:dyDescent="0.25">
      <c r="A365" s="24"/>
    </row>
    <row r="366" spans="1:1" x14ac:dyDescent="0.25">
      <c r="A366" s="24"/>
    </row>
    <row r="367" spans="1:1" x14ac:dyDescent="0.25">
      <c r="A367" s="24"/>
    </row>
    <row r="368" spans="1:1" x14ac:dyDescent="0.25">
      <c r="A368" s="24"/>
    </row>
    <row r="369" spans="1:1" x14ac:dyDescent="0.25">
      <c r="A369" s="24"/>
    </row>
    <row r="370" spans="1:1" x14ac:dyDescent="0.25">
      <c r="A370" s="24"/>
    </row>
    <row r="371" spans="1:1" x14ac:dyDescent="0.25">
      <c r="A371" s="24"/>
    </row>
    <row r="372" spans="1:1" x14ac:dyDescent="0.25">
      <c r="A372" s="24"/>
    </row>
    <row r="373" spans="1:1" x14ac:dyDescent="0.25">
      <c r="A373" s="24"/>
    </row>
    <row r="374" spans="1:1" x14ac:dyDescent="0.25">
      <c r="A374" s="24"/>
    </row>
    <row r="375" spans="1:1" x14ac:dyDescent="0.25">
      <c r="A375" s="24"/>
    </row>
    <row r="376" spans="1:1" x14ac:dyDescent="0.25">
      <c r="A376" s="24"/>
    </row>
    <row r="377" spans="1:1" x14ac:dyDescent="0.25">
      <c r="A377" s="24"/>
    </row>
    <row r="378" spans="1:1" x14ac:dyDescent="0.25">
      <c r="A378" s="24"/>
    </row>
    <row r="379" spans="1:1" x14ac:dyDescent="0.25">
      <c r="A379" s="24"/>
    </row>
    <row r="380" spans="1:1" x14ac:dyDescent="0.25">
      <c r="A380" s="24"/>
    </row>
    <row r="381" spans="1:1" x14ac:dyDescent="0.25">
      <c r="A381" s="24"/>
    </row>
    <row r="382" spans="1:1" x14ac:dyDescent="0.25">
      <c r="A382" s="24"/>
    </row>
    <row r="383" spans="1:1" x14ac:dyDescent="0.25">
      <c r="A383" s="24"/>
    </row>
    <row r="384" spans="1:1" x14ac:dyDescent="0.25">
      <c r="A384" s="24"/>
    </row>
    <row r="385" spans="1:1" x14ac:dyDescent="0.25">
      <c r="A385" s="24"/>
    </row>
    <row r="386" spans="1:1" x14ac:dyDescent="0.25">
      <c r="A386" s="24"/>
    </row>
    <row r="387" spans="1:1" x14ac:dyDescent="0.25">
      <c r="A387" s="24"/>
    </row>
    <row r="388" spans="1:1" x14ac:dyDescent="0.25">
      <c r="A388" s="24"/>
    </row>
    <row r="389" spans="1:1" x14ac:dyDescent="0.25">
      <c r="A389" s="24"/>
    </row>
    <row r="390" spans="1:1" x14ac:dyDescent="0.25">
      <c r="A390" s="24"/>
    </row>
    <row r="391" spans="1:1" x14ac:dyDescent="0.25">
      <c r="A391" s="24"/>
    </row>
    <row r="392" spans="1:1" x14ac:dyDescent="0.25">
      <c r="A392" s="24"/>
    </row>
    <row r="393" spans="1:1" x14ac:dyDescent="0.25">
      <c r="A393" s="24"/>
    </row>
    <row r="394" spans="1:1" x14ac:dyDescent="0.25">
      <c r="A394" s="24"/>
    </row>
    <row r="395" spans="1:1" x14ac:dyDescent="0.25">
      <c r="A395" s="24"/>
    </row>
    <row r="396" spans="1:1" x14ac:dyDescent="0.25">
      <c r="A396" s="24"/>
    </row>
    <row r="397" spans="1:1" x14ac:dyDescent="0.25">
      <c r="A397" s="24"/>
    </row>
    <row r="398" spans="1:1" x14ac:dyDescent="0.25">
      <c r="A398" s="24"/>
    </row>
    <row r="399" spans="1:1" x14ac:dyDescent="0.25">
      <c r="A399" s="24"/>
    </row>
    <row r="400" spans="1:1" x14ac:dyDescent="0.25">
      <c r="A400" s="24"/>
    </row>
    <row r="401" spans="1:1" x14ac:dyDescent="0.25">
      <c r="A401" s="24"/>
    </row>
    <row r="402" spans="1:1" x14ac:dyDescent="0.25">
      <c r="A402" s="24"/>
    </row>
    <row r="403" spans="1:1" x14ac:dyDescent="0.25">
      <c r="A403" s="24"/>
    </row>
    <row r="404" spans="1:1" x14ac:dyDescent="0.25">
      <c r="A404" s="24"/>
    </row>
    <row r="405" spans="1:1" x14ac:dyDescent="0.25">
      <c r="A405" s="24"/>
    </row>
    <row r="406" spans="1:1" x14ac:dyDescent="0.25">
      <c r="A406" s="24"/>
    </row>
    <row r="407" spans="1:1" x14ac:dyDescent="0.25">
      <c r="A407" s="24"/>
    </row>
    <row r="408" spans="1:1" x14ac:dyDescent="0.25">
      <c r="A408" s="24"/>
    </row>
    <row r="409" spans="1:1" x14ac:dyDescent="0.25">
      <c r="A409" s="24"/>
    </row>
    <row r="410" spans="1:1" x14ac:dyDescent="0.25">
      <c r="A410" s="24"/>
    </row>
    <row r="411" spans="1:1" x14ac:dyDescent="0.25">
      <c r="A411" s="24"/>
    </row>
    <row r="412" spans="1:1" x14ac:dyDescent="0.25">
      <c r="A412" s="24"/>
    </row>
    <row r="413" spans="1:1" x14ac:dyDescent="0.25">
      <c r="A413" s="24"/>
    </row>
    <row r="414" spans="1:1" x14ac:dyDescent="0.25">
      <c r="A414" s="24"/>
    </row>
    <row r="415" spans="1:1" x14ac:dyDescent="0.25">
      <c r="A415" s="24"/>
    </row>
    <row r="416" spans="1:1" x14ac:dyDescent="0.25">
      <c r="A416" s="24"/>
    </row>
    <row r="417" spans="1:1" x14ac:dyDescent="0.25">
      <c r="A417" s="24"/>
    </row>
    <row r="418" spans="1:1" x14ac:dyDescent="0.25">
      <c r="A418" s="24"/>
    </row>
    <row r="419" spans="1:1" x14ac:dyDescent="0.25">
      <c r="A419" s="24"/>
    </row>
    <row r="420" spans="1:1" x14ac:dyDescent="0.25">
      <c r="A420" s="24"/>
    </row>
    <row r="421" spans="1:1" x14ac:dyDescent="0.25">
      <c r="A421" s="24"/>
    </row>
    <row r="422" spans="1:1" x14ac:dyDescent="0.25">
      <c r="A422" s="24"/>
    </row>
    <row r="423" spans="1:1" x14ac:dyDescent="0.25">
      <c r="A423" s="24"/>
    </row>
    <row r="424" spans="1:1" x14ac:dyDescent="0.25">
      <c r="A424" s="24"/>
    </row>
    <row r="425" spans="1:1" x14ac:dyDescent="0.25">
      <c r="A425" s="24"/>
    </row>
    <row r="426" spans="1:1" x14ac:dyDescent="0.25">
      <c r="A426" s="24"/>
    </row>
    <row r="427" spans="1:1" x14ac:dyDescent="0.25">
      <c r="A427" s="24"/>
    </row>
    <row r="428" spans="1:1" x14ac:dyDescent="0.25">
      <c r="A428" s="24"/>
    </row>
    <row r="429" spans="1:1" x14ac:dyDescent="0.25">
      <c r="A429" s="24"/>
    </row>
    <row r="430" spans="1:1" x14ac:dyDescent="0.25">
      <c r="A430" s="24"/>
    </row>
    <row r="431" spans="1:1" x14ac:dyDescent="0.25">
      <c r="A431" s="24"/>
    </row>
    <row r="432" spans="1:1" x14ac:dyDescent="0.25">
      <c r="A432" s="24"/>
    </row>
    <row r="433" spans="1:1" x14ac:dyDescent="0.25">
      <c r="A433" s="24"/>
    </row>
    <row r="434" spans="1:1" x14ac:dyDescent="0.25">
      <c r="A434" s="24"/>
    </row>
    <row r="435" spans="1:1" x14ac:dyDescent="0.25">
      <c r="A435" s="24"/>
    </row>
    <row r="436" spans="1:1" x14ac:dyDescent="0.25">
      <c r="A436" s="24"/>
    </row>
    <row r="437" spans="1:1" x14ac:dyDescent="0.25">
      <c r="A437" s="24"/>
    </row>
    <row r="438" spans="1:1" x14ac:dyDescent="0.25">
      <c r="A438" s="24"/>
    </row>
    <row r="439" spans="1:1" x14ac:dyDescent="0.25">
      <c r="A439" s="24"/>
    </row>
    <row r="440" spans="1:1" x14ac:dyDescent="0.25">
      <c r="A440" s="24"/>
    </row>
    <row r="441" spans="1:1" x14ac:dyDescent="0.25">
      <c r="A441" s="24"/>
    </row>
    <row r="442" spans="1:1" x14ac:dyDescent="0.25">
      <c r="A442" s="24"/>
    </row>
    <row r="443" spans="1:1" x14ac:dyDescent="0.25">
      <c r="A443" s="24"/>
    </row>
    <row r="444" spans="1:1" x14ac:dyDescent="0.25">
      <c r="A444" s="24"/>
    </row>
    <row r="445" spans="1:1" x14ac:dyDescent="0.25">
      <c r="A445" s="24"/>
    </row>
    <row r="446" spans="1:1" x14ac:dyDescent="0.25">
      <c r="A446" s="24"/>
    </row>
    <row r="447" spans="1:1" x14ac:dyDescent="0.25">
      <c r="A447" s="24"/>
    </row>
    <row r="448" spans="1:1" x14ac:dyDescent="0.25">
      <c r="A448" s="24"/>
    </row>
    <row r="449" spans="1:1" x14ac:dyDescent="0.25">
      <c r="A449" s="24"/>
    </row>
    <row r="450" spans="1:1" x14ac:dyDescent="0.25">
      <c r="A450" s="24"/>
    </row>
    <row r="451" spans="1:1" x14ac:dyDescent="0.25">
      <c r="A451" s="24"/>
    </row>
    <row r="452" spans="1:1" x14ac:dyDescent="0.25">
      <c r="A452" s="24"/>
    </row>
    <row r="453" spans="1:1" x14ac:dyDescent="0.25">
      <c r="A453" s="24"/>
    </row>
    <row r="454" spans="1:1" x14ac:dyDescent="0.25">
      <c r="A454" s="24"/>
    </row>
    <row r="455" spans="1:1" x14ac:dyDescent="0.25">
      <c r="A455" s="24"/>
    </row>
    <row r="456" spans="1:1" x14ac:dyDescent="0.25">
      <c r="A456" s="24"/>
    </row>
    <row r="457" spans="1:1" x14ac:dyDescent="0.25">
      <c r="A457" s="24"/>
    </row>
    <row r="458" spans="1:1" x14ac:dyDescent="0.25">
      <c r="A458" s="24"/>
    </row>
    <row r="459" spans="1:1" x14ac:dyDescent="0.25">
      <c r="A459" s="24"/>
    </row>
    <row r="460" spans="1:1" x14ac:dyDescent="0.25">
      <c r="A460" s="24"/>
    </row>
    <row r="461" spans="1:1" x14ac:dyDescent="0.25">
      <c r="A461" s="24"/>
    </row>
    <row r="462" spans="1:1" x14ac:dyDescent="0.25">
      <c r="A462" s="24"/>
    </row>
    <row r="463" spans="1:1" x14ac:dyDescent="0.25">
      <c r="A463" s="24"/>
    </row>
    <row r="464" spans="1:1" x14ac:dyDescent="0.25">
      <c r="A464" s="24"/>
    </row>
    <row r="465" spans="1:1" x14ac:dyDescent="0.25">
      <c r="A465" s="24"/>
    </row>
    <row r="466" spans="1:1" x14ac:dyDescent="0.25">
      <c r="A466" s="24"/>
    </row>
    <row r="467" spans="1:1" x14ac:dyDescent="0.25">
      <c r="A467" s="24"/>
    </row>
  </sheetData>
  <sheetProtection algorithmName="SHA-512" hashValue="ankv7ftT6g1uudGevfjcH1anoxgUdReC4x+MFjQisCwFfLZ5vT+vwfbSft/BBncC0qzjkKB5UzZCFMX3rny06A==" saltValue="rYRK0zdeit60iOlsvhmvvg==" spinCount="100000" sheet="1" selectLockedCells="1"/>
  <mergeCells count="39">
    <mergeCell ref="G21:O21"/>
    <mergeCell ref="B28:C28"/>
    <mergeCell ref="B31:C31"/>
    <mergeCell ref="B34:C34"/>
    <mergeCell ref="G25:O25"/>
    <mergeCell ref="G26:O26"/>
    <mergeCell ref="G27:O27"/>
    <mergeCell ref="B22:C22"/>
    <mergeCell ref="B25:C25"/>
    <mergeCell ref="G22:O22"/>
    <mergeCell ref="G23:O23"/>
    <mergeCell ref="G24:O24"/>
    <mergeCell ref="G34:O34"/>
    <mergeCell ref="G28:O28"/>
    <mergeCell ref="G29:O29"/>
    <mergeCell ref="G30:O30"/>
    <mergeCell ref="B13:C13"/>
    <mergeCell ref="G20:O20"/>
    <mergeCell ref="G13:O13"/>
    <mergeCell ref="G14:O14"/>
    <mergeCell ref="G18:O18"/>
    <mergeCell ref="G19:O19"/>
    <mergeCell ref="G16:O16"/>
    <mergeCell ref="G31:O31"/>
    <mergeCell ref="G32:O32"/>
    <mergeCell ref="G33:O33"/>
    <mergeCell ref="B2:E3"/>
    <mergeCell ref="B4:E4"/>
    <mergeCell ref="G5:O10"/>
    <mergeCell ref="B5:E5"/>
    <mergeCell ref="G2:O3"/>
    <mergeCell ref="B7:C7"/>
    <mergeCell ref="B10:C10"/>
    <mergeCell ref="B16:C16"/>
    <mergeCell ref="B19:C19"/>
    <mergeCell ref="G17:O17"/>
    <mergeCell ref="G11:O11"/>
    <mergeCell ref="G12:O12"/>
    <mergeCell ref="G15:O15"/>
  </mergeCells>
  <pageMargins left="0.7" right="0.7" top="0.78740157499999996" bottom="0.78740157499999996" header="0.3" footer="0.3"/>
  <pageSetup paperSize="9" scale="7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Wolfgang Held, MSc (WU)"/>
    <f:field ref="FSCFOLIO_1_1001_FieldCurrentDate" text="28.02.2024 09:18"/>
    <f:field ref="objvalidfrom" date="" text="" edit="true"/>
    <f:field ref="objvalidto" date="" text="" edit="true"/>
    <f:field ref="FSCFOLIO_1_1001_FieldReleasedVersionDate" text=""/>
    <f:field ref="FSCFOLIO_1_1001_FieldReleasedVersionNr" text=""/>
    <f:field ref="CCAPRECONFIG_15_1001_Objektname" text="Finanzplan_Abrechnung_Call_2024_2025" edit="true"/>
    <f:field ref="CCAPRECONFIG_15_1001_Objektname" text="Finanzplan_Abrechnung_Call_2024_2025"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inoritenplatz 3,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inanzplan_Abrechnung_Call_2024_2025" edit="true"/>
    <f:field ref="objsubject" text="" edit="true"/>
    <f:field ref="objcreatedby" text="Held, Wolfgang, MSc (WU)"/>
    <f:field ref="objcreatedat" date="2024-02-27T10:15:35" text="27.02.2024 10:15:35"/>
    <f:field ref="objchangedby" text="Held, Wolfgang, MSc (WU)"/>
    <f:field ref="objmodifiedat" date="2024-02-27T10:16:08" text="27.02.2024 10:16:08"/>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Übersicht</vt:lpstr>
      <vt:lpstr>1. Personalkosten</vt:lpstr>
      <vt:lpstr>2. Sachkosten</vt:lpstr>
      <vt:lpstr>3. Budget</vt:lpstr>
      <vt:lpstr>4. Ausgaben pro Maßnahme</vt:lpstr>
      <vt:lpstr>'1. Personalkosten'!Druckbereich</vt:lpstr>
      <vt:lpstr>'2. Sachkosten'!Druckbereich</vt:lpstr>
      <vt:lpstr>'3. Budget'!Druckbereich</vt:lpstr>
      <vt:lpstr>'4. Ausgaben pro Maßnahme'!Druckbereich</vt:lpstr>
      <vt:lpstr>Übersicht!Druckbereich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Held Wolfgang</dc:creator>
  <cp:lastModifiedBy>Held Wolfgang</cp:lastModifiedBy>
  <cp:lastPrinted>2026-04-08T07:23:50Z</cp:lastPrinted>
  <dcterms:created xsi:type="dcterms:W3CDTF">2026-01-19T09:26:00Z</dcterms:created>
  <dcterms:modified xsi:type="dcterms:W3CDTF">2026-04-15T08:23:29Z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WIRKUNGSFELD_PROJEKT">
    <vt:lpwstr/>
  </property>
  <property fmtid="{D5CDD505-2E9C-101B-9397-08002B2CF9AE}" pid="39" name="FSC#SAPConfigSettingsSC@101.9800:FMM_CONTACT_PERSON_TITLE">
    <vt:lpwstr/>
  </property>
  <property fmtid="{D5CDD505-2E9C-101B-9397-08002B2CF9AE}" pid="40" name="FSC#SAPConfigSettingsSC@101.9800:FMM_CONTACT_PERSON_ANREDE">
    <vt:lpwstr/>
  </property>
  <property fmtid="{D5CDD505-2E9C-101B-9397-08002B2CF9AE}" pid="41" name="FSC#EIBPRECONFIG@1.1001:EIBInternalApprovedAt">
    <vt:lpwstr/>
  </property>
  <property fmtid="{D5CDD505-2E9C-101B-9397-08002B2CF9AE}" pid="42" name="FSC#EIBPRECONFIG@1.1001:EIBInternalApprovedBy">
    <vt:lpwstr/>
  </property>
  <property fmtid="{D5CDD505-2E9C-101B-9397-08002B2CF9AE}" pid="43" name="FSC#EIBPRECONFIG@1.1001:EIBInternalApprovedByPostTitle">
    <vt:lpwstr/>
  </property>
  <property fmtid="{D5CDD505-2E9C-101B-9397-08002B2CF9AE}" pid="44" name="FSC#EIBPRECONFIG@1.1001:EIBSettlementApprovedBy">
    <vt:lpwstr/>
  </property>
  <property fmtid="{D5CDD505-2E9C-101B-9397-08002B2CF9AE}" pid="45" name="FSC#EIBPRECONFIG@1.1001:EIBSettlementApprovedByFirstnameSurname">
    <vt:lpwstr/>
  </property>
  <property fmtid="{D5CDD505-2E9C-101B-9397-08002B2CF9AE}" pid="46" name="FSC#EIBPRECONFIG@1.1001:EIBSettlementApprovedByPostTitle">
    <vt:lpwstr/>
  </property>
  <property fmtid="{D5CDD505-2E9C-101B-9397-08002B2CF9AE}" pid="47" name="FSC#EIBPRECONFIG@1.1001:EIBApprovedAt">
    <vt:lpwstr/>
  </property>
  <property fmtid="{D5CDD505-2E9C-101B-9397-08002B2CF9AE}" pid="48" name="FSC#EIBPRECONFIG@1.1001:EIBApprovedBy">
    <vt:lpwstr/>
  </property>
  <property fmtid="{D5CDD505-2E9C-101B-9397-08002B2CF9AE}" pid="49" name="FSC#EIBPRECONFIG@1.1001:EIBApprovedBySubst">
    <vt:lpwstr/>
  </property>
  <property fmtid="{D5CDD505-2E9C-101B-9397-08002B2CF9AE}" pid="50" name="FSC#EIBPRECONFIG@1.1001:EIBApprovedByTitle">
    <vt:lpwstr/>
  </property>
  <property fmtid="{D5CDD505-2E9C-101B-9397-08002B2CF9AE}" pid="51" name="FSC#EIBPRECONFIG@1.1001:EIBApprovedByPostTitle">
    <vt:lpwstr/>
  </property>
  <property fmtid="{D5CDD505-2E9C-101B-9397-08002B2CF9AE}" pid="52" name="FSC#EIBPRECONFIG@1.1001:EIBDepartment">
    <vt:lpwstr>BKA - III/2 (Verwaltungsmanagement, Frauenprojektförderung)</vt:lpwstr>
  </property>
  <property fmtid="{D5CDD505-2E9C-101B-9397-08002B2CF9AE}" pid="53" name="FSC#EIBPRECONFIG@1.1001:EIBDispatchedBy">
    <vt:lpwstr/>
  </property>
  <property fmtid="{D5CDD505-2E9C-101B-9397-08002B2CF9AE}" pid="54" name="FSC#EIBPRECONFIG@1.1001:EIBDispatchedByPostTitle">
    <vt:lpwstr/>
  </property>
  <property fmtid="{D5CDD505-2E9C-101B-9397-08002B2CF9AE}" pid="55" name="FSC#EIBPRECONFIG@1.1001:ExtRefInc">
    <vt:lpwstr/>
  </property>
  <property fmtid="{D5CDD505-2E9C-101B-9397-08002B2CF9AE}" pid="56" name="FSC#EIBPRECONFIG@1.1001:IncomingAddrdate">
    <vt:lpwstr/>
  </property>
  <property fmtid="{D5CDD505-2E9C-101B-9397-08002B2CF9AE}" pid="57" name="FSC#EIBPRECONFIG@1.1001:IncomingDelivery">
    <vt:lpwstr/>
  </property>
  <property fmtid="{D5CDD505-2E9C-101B-9397-08002B2CF9AE}" pid="58" name="FSC#EIBPRECONFIG@1.1001:OwnerEmail">
    <vt:lpwstr>WOLFGANG.HELD@BKA.GV.AT</vt:lpwstr>
  </property>
  <property fmtid="{D5CDD505-2E9C-101B-9397-08002B2CF9AE}" pid="59" name="FSC#EIBPRECONFIG@1.1001:FileOUEmail">
    <vt:lpwstr/>
  </property>
  <property fmtid="{D5CDD505-2E9C-101B-9397-08002B2CF9AE}" pid="60" name="FSC#EIBPRECONFIG@1.1001:OUEmail">
    <vt:lpwstr>frauenprojektfoerderung@bka.gv.at</vt:lpwstr>
  </property>
  <property fmtid="{D5CDD505-2E9C-101B-9397-08002B2CF9AE}" pid="61" name="FSC#EIBPRECONFIG@1.1001:OwnerGender">
    <vt:lpwstr>Männlich</vt:lpwstr>
  </property>
  <property fmtid="{D5CDD505-2E9C-101B-9397-08002B2CF9AE}" pid="62" name="FSC#EIBPRECONFIG@1.1001:Priority">
    <vt:lpwstr>Nein</vt:lpwstr>
  </property>
  <property fmtid="{D5CDD505-2E9C-101B-9397-08002B2CF9AE}" pid="63" name="FSC#EIBPRECONFIG@1.1001:PreviousFiles">
    <vt:lpwstr/>
  </property>
  <property fmtid="{D5CDD505-2E9C-101B-9397-08002B2CF9AE}" pid="64" name="FSC#EIBPRECONFIG@1.1001:NextFiles">
    <vt:lpwstr/>
  </property>
  <property fmtid="{D5CDD505-2E9C-101B-9397-08002B2CF9AE}" pid="65" name="FSC#EIBPRECONFIG@1.1001:RelatedFiles">
    <vt:lpwstr/>
  </property>
  <property fmtid="{D5CDD505-2E9C-101B-9397-08002B2CF9AE}" pid="66" name="FSC#EIBPRECONFIG@1.1001:CompletedOrdinals">
    <vt:lpwstr/>
  </property>
  <property fmtid="{D5CDD505-2E9C-101B-9397-08002B2CF9AE}" pid="67" name="FSC#EIBPRECONFIG@1.1001:NrAttachments">
    <vt:lpwstr/>
  </property>
  <property fmtid="{D5CDD505-2E9C-101B-9397-08002B2CF9AE}" pid="68" name="FSC#EIBPRECONFIG@1.1001:Attachments">
    <vt:lpwstr/>
  </property>
  <property fmtid="{D5CDD505-2E9C-101B-9397-08002B2CF9AE}" pid="69" name="FSC#EIBPRECONFIG@1.1001:SubjectArea">
    <vt:lpwstr/>
  </property>
  <property fmtid="{D5CDD505-2E9C-101B-9397-08002B2CF9AE}" pid="70" name="FSC#EIBPRECONFIG@1.1001:Recipients">
    <vt:lpwstr/>
  </property>
  <property fmtid="{D5CDD505-2E9C-101B-9397-08002B2CF9AE}" pid="71" name="FSC#EIBPRECONFIG@1.1001:Classified">
    <vt:lpwstr/>
  </property>
  <property fmtid="{D5CDD505-2E9C-101B-9397-08002B2CF9AE}" pid="72" name="FSC#EIBPRECONFIG@1.1001:Deadline">
    <vt:lpwstr/>
  </property>
  <property fmtid="{D5CDD505-2E9C-101B-9397-08002B2CF9AE}" pid="73" name="FSC#EIBPRECONFIG@1.1001:SettlementSubj">
    <vt:lpwstr/>
  </property>
  <property fmtid="{D5CDD505-2E9C-101B-9397-08002B2CF9AE}" pid="74" name="FSC#EIBPRECONFIG@1.1001:OUAddr">
    <vt:lpwstr>Minoritenplatz 3, 1010 Wien</vt:lpwstr>
  </property>
  <property fmtid="{D5CDD505-2E9C-101B-9397-08002B2CF9AE}" pid="75" name="FSC#EIBPRECONFIG@1.1001:FileOUName">
    <vt:lpwstr/>
  </property>
  <property fmtid="{D5CDD505-2E9C-101B-9397-08002B2CF9AE}" pid="76" name="FSC#EIBPRECONFIG@1.1001:FileOUDescr">
    <vt:lpwstr/>
  </property>
  <property fmtid="{D5CDD505-2E9C-101B-9397-08002B2CF9AE}" pid="77" name="FSC#EIBPRECONFIG@1.1001:OUDescr">
    <vt:lpwstr/>
  </property>
  <property fmtid="{D5CDD505-2E9C-101B-9397-08002B2CF9AE}" pid="78" name="FSC#EIBPRECONFIG@1.1001:Signatures">
    <vt:lpwstr/>
  </property>
  <property fmtid="{D5CDD505-2E9C-101B-9397-08002B2CF9AE}" pid="79" name="FSC#EIBPRECONFIG@1.1001:currentuser">
    <vt:lpwstr>COO.3000.100.1.976334</vt:lpwstr>
  </property>
  <property fmtid="{D5CDD505-2E9C-101B-9397-08002B2CF9AE}" pid="80" name="FSC#EIBPRECONFIG@1.1001:currentuserrolegroup">
    <vt:lpwstr>COO.3000.100.1.76598</vt:lpwstr>
  </property>
  <property fmtid="{D5CDD505-2E9C-101B-9397-08002B2CF9AE}" pid="81" name="FSC#EIBPRECONFIG@1.1001:currentuserroleposition">
    <vt:lpwstr>COO.1.1001.1.4328</vt:lpwstr>
  </property>
  <property fmtid="{D5CDD505-2E9C-101B-9397-08002B2CF9AE}" pid="82" name="FSC#EIBPRECONFIG@1.1001:currentuserroot">
    <vt:lpwstr>COO.3000.101.19.646217</vt:lpwstr>
  </property>
  <property fmtid="{D5CDD505-2E9C-101B-9397-08002B2CF9AE}" pid="83" name="FSC#EIBPRECONFIG@1.1001:toplevelobject">
    <vt:lpwstr/>
  </property>
  <property fmtid="{D5CDD505-2E9C-101B-9397-08002B2CF9AE}" pid="84" name="FSC#EIBPRECONFIG@1.1001:objchangedby">
    <vt:lpwstr>Wolfgang Held, MSc (WU)</vt:lpwstr>
  </property>
  <property fmtid="{D5CDD505-2E9C-101B-9397-08002B2CF9AE}" pid="85" name="FSC#EIBPRECONFIG@1.1001:objchangedbyPostTitle">
    <vt:lpwstr>MSc (WU)</vt:lpwstr>
  </property>
  <property fmtid="{D5CDD505-2E9C-101B-9397-08002B2CF9AE}" pid="86" name="FSC#EIBPRECONFIG@1.1001:objchangedat">
    <vt:lpwstr>27.02.2024</vt:lpwstr>
  </property>
  <property fmtid="{D5CDD505-2E9C-101B-9397-08002B2CF9AE}" pid="87" name="FSC#EIBPRECONFIG@1.1001:objname">
    <vt:lpwstr>Finanzplan_Abrechnung_Call_2024_2025</vt:lpwstr>
  </property>
  <property fmtid="{D5CDD505-2E9C-101B-9397-08002B2CF9AE}" pid="88" name="FSC#EIBPRECONFIG@1.1001:EIBProcessResponsiblePhone">
    <vt:lpwstr/>
  </property>
  <property fmtid="{D5CDD505-2E9C-101B-9397-08002B2CF9AE}" pid="89" name="FSC#EIBPRECONFIG@1.1001:EIBProcessResponsibleMail">
    <vt:lpwstr/>
  </property>
  <property fmtid="{D5CDD505-2E9C-101B-9397-08002B2CF9AE}" pid="90" name="FSC#EIBPRECONFIG@1.1001:EIBProcessResponsibleFax">
    <vt:lpwstr/>
  </property>
  <property fmtid="{D5CDD505-2E9C-101B-9397-08002B2CF9AE}" pid="91" name="FSC#EIBPRECONFIG@1.1001:EIBProcessResponsiblePostTitle">
    <vt:lpwstr/>
  </property>
  <property fmtid="{D5CDD505-2E9C-101B-9397-08002B2CF9AE}" pid="92" name="FSC#EIBPRECONFIG@1.1001:EIBProcessResponsible">
    <vt:lpwstr/>
  </property>
  <property fmtid="{D5CDD505-2E9C-101B-9397-08002B2CF9AE}" pid="93" name="FSC#EIBPRECONFIG@1.1001:FileResponsibleFullName">
    <vt:lpwstr/>
  </property>
  <property fmtid="{D5CDD505-2E9C-101B-9397-08002B2CF9AE}" pid="94" name="FSC#EIBPRECONFIG@1.1001:FileResponsibleFirstnameSurname">
    <vt:lpwstr/>
  </property>
  <property fmtid="{D5CDD505-2E9C-101B-9397-08002B2CF9AE}" pid="95" name="FSC#EIBPRECONFIG@1.1001:FileResponsibleEmail">
    <vt:lpwstr/>
  </property>
  <property fmtid="{D5CDD505-2E9C-101B-9397-08002B2CF9AE}" pid="96" name="FSC#EIBPRECONFIG@1.1001:FileResponsibleExtension">
    <vt:lpwstr/>
  </property>
  <property fmtid="{D5CDD505-2E9C-101B-9397-08002B2CF9AE}" pid="97" name="FSC#EIBPRECONFIG@1.1001:FileResponsibleFaxExtension">
    <vt:lpwstr/>
  </property>
  <property fmtid="{D5CDD505-2E9C-101B-9397-08002B2CF9AE}" pid="98" name="FSC#EIBPRECONFIG@1.1001:FileResponsibleGender">
    <vt:lpwstr/>
  </property>
  <property fmtid="{D5CDD505-2E9C-101B-9397-08002B2CF9AE}" pid="99" name="FSC#EIBPRECONFIG@1.1001:FileResponsibleAddr">
    <vt:lpwstr/>
  </property>
  <property fmtid="{D5CDD505-2E9C-101B-9397-08002B2CF9AE}" pid="100" name="FSC#EIBPRECONFIG@1.1001:OwnerPostTitle">
    <vt:lpwstr>MSc (WU)</vt:lpwstr>
  </property>
  <property fmtid="{D5CDD505-2E9C-101B-9397-08002B2CF9AE}" pid="101" name="FSC#EIBPRECONFIG@1.1001:OwnerAddr">
    <vt:lpwstr>Ballhausplatz 2, 1010 Wien</vt:lpwstr>
  </property>
  <property fmtid="{D5CDD505-2E9C-101B-9397-08002B2CF9AE}" pid="102" name="FSC#EIBPRECONFIG@1.1001:IsFileAttachment">
    <vt:lpwstr>Nein</vt:lpwstr>
  </property>
  <property fmtid="{D5CDD505-2E9C-101B-9397-08002B2CF9AE}" pid="103" name="FSC#EIBPRECONFIG@1.1001:AddrTelefon">
    <vt:lpwstr/>
  </property>
  <property fmtid="{D5CDD505-2E9C-101B-9397-08002B2CF9AE}" pid="104" name="FSC#EIBPRECONFIG@1.1001:AddrGeburtsdatum">
    <vt:lpwstr/>
  </property>
  <property fmtid="{D5CDD505-2E9C-101B-9397-08002B2CF9AE}" pid="105" name="FSC#EIBPRECONFIG@1.1001:AddrGeboren_am_2">
    <vt:lpwstr/>
  </property>
  <property fmtid="{D5CDD505-2E9C-101B-9397-08002B2CF9AE}" pid="106" name="FSC#EIBPRECONFIG@1.1001:AddrBundesland">
    <vt:lpwstr/>
  </property>
  <property fmtid="{D5CDD505-2E9C-101B-9397-08002B2CF9AE}" pid="107" name="FSC#EIBPRECONFIG@1.1001:AddrBezeichnung">
    <vt:lpwstr/>
  </property>
  <property fmtid="{D5CDD505-2E9C-101B-9397-08002B2CF9AE}" pid="108" name="FSC#EIBPRECONFIG@1.1001:AddrGruppeName_vollstaendig">
    <vt:lpwstr/>
  </property>
  <property fmtid="{D5CDD505-2E9C-101B-9397-08002B2CF9AE}" pid="109" name="FSC#EIBPRECONFIG@1.1001:AddrAdresseBeschreibung">
    <vt:lpwstr/>
  </property>
  <property fmtid="{D5CDD505-2E9C-101B-9397-08002B2CF9AE}" pid="110" name="FSC#EIBPRECONFIG@1.1001:AddrName_Ergaenzung">
    <vt:lpwstr/>
  </property>
  <property fmtid="{D5CDD505-2E9C-101B-9397-08002B2CF9AE}" pid="111" name="FSC#COOELAK@1.1001:Subject">
    <vt:lpwstr/>
  </property>
  <property fmtid="{D5CDD505-2E9C-101B-9397-08002B2CF9AE}" pid="112" name="FSC#COOELAK@1.1001:FileReference">
    <vt:lpwstr/>
  </property>
  <property fmtid="{D5CDD505-2E9C-101B-9397-08002B2CF9AE}" pid="113" name="FSC#COOELAK@1.1001:FileRefYear">
    <vt:lpwstr/>
  </property>
  <property fmtid="{D5CDD505-2E9C-101B-9397-08002B2CF9AE}" pid="114" name="FSC#COOELAK@1.1001:FileRefOrdinal">
    <vt:lpwstr/>
  </property>
  <property fmtid="{D5CDD505-2E9C-101B-9397-08002B2CF9AE}" pid="115" name="FSC#COOELAK@1.1001:FileRefOU">
    <vt:lpwstr/>
  </property>
  <property fmtid="{D5CDD505-2E9C-101B-9397-08002B2CF9AE}" pid="116" name="FSC#COOELAK@1.1001:Organization">
    <vt:lpwstr/>
  </property>
  <property fmtid="{D5CDD505-2E9C-101B-9397-08002B2CF9AE}" pid="117" name="FSC#COOELAK@1.1001:Owner">
    <vt:lpwstr>Wolfgang Held, MSc (WU)</vt:lpwstr>
  </property>
  <property fmtid="{D5CDD505-2E9C-101B-9397-08002B2CF9AE}" pid="118" name="FSC#COOELAK@1.1001:OwnerExtension">
    <vt:lpwstr>632447</vt:lpwstr>
  </property>
  <property fmtid="{D5CDD505-2E9C-101B-9397-08002B2CF9AE}" pid="119" name="FSC#COOELAK@1.1001:OwnerFaxExtension">
    <vt:lpwstr/>
  </property>
  <property fmtid="{D5CDD505-2E9C-101B-9397-08002B2CF9AE}" pid="120" name="FSC#COOELAK@1.1001:DispatchedBy">
    <vt:lpwstr/>
  </property>
  <property fmtid="{D5CDD505-2E9C-101B-9397-08002B2CF9AE}" pid="121" name="FSC#COOELAK@1.1001:DispatchedAt">
    <vt:lpwstr/>
  </property>
  <property fmtid="{D5CDD505-2E9C-101B-9397-08002B2CF9AE}" pid="122" name="FSC#COOELAK@1.1001:ApprovedBy">
    <vt:lpwstr/>
  </property>
  <property fmtid="{D5CDD505-2E9C-101B-9397-08002B2CF9AE}" pid="123" name="FSC#COOELAK@1.1001:ApprovedAt">
    <vt:lpwstr/>
  </property>
  <property fmtid="{D5CDD505-2E9C-101B-9397-08002B2CF9AE}" pid="124" name="FSC#COOELAK@1.1001:Department">
    <vt:lpwstr>BKA - III/2 (Verwaltungsmanagement, Frauenprojektförderung)</vt:lpwstr>
  </property>
  <property fmtid="{D5CDD505-2E9C-101B-9397-08002B2CF9AE}" pid="125" name="FSC#COOELAK@1.1001:CreatedAt">
    <vt:lpwstr>27.02.2024</vt:lpwstr>
  </property>
  <property fmtid="{D5CDD505-2E9C-101B-9397-08002B2CF9AE}" pid="126" name="FSC#COOELAK@1.1001:OU">
    <vt:lpwstr>BKA - III/2 (Verwaltungsmanagement, Frauenprojektförderung)</vt:lpwstr>
  </property>
  <property fmtid="{D5CDD505-2E9C-101B-9397-08002B2CF9AE}" pid="127" name="FSC#COOELAK@1.1001:Priority">
    <vt:lpwstr> ()</vt:lpwstr>
  </property>
  <property fmtid="{D5CDD505-2E9C-101B-9397-08002B2CF9AE}" pid="128" name="FSC#COOELAK@1.1001:ObjBarCode">
    <vt:lpwstr>*COO.3000.101.25.14230827*</vt:lpwstr>
  </property>
  <property fmtid="{D5CDD505-2E9C-101B-9397-08002B2CF9AE}" pid="129" name="FSC#COOELAK@1.1001:RefBarCode">
    <vt:lpwstr/>
  </property>
  <property fmtid="{D5CDD505-2E9C-101B-9397-08002B2CF9AE}" pid="130" name="FSC#COOELAK@1.1001:FileRefBarCode">
    <vt:lpwstr>**</vt:lpwstr>
  </property>
  <property fmtid="{D5CDD505-2E9C-101B-9397-08002B2CF9AE}" pid="131" name="FSC#COOELAK@1.1001:ExternalRef">
    <vt:lpwstr/>
  </property>
  <property fmtid="{D5CDD505-2E9C-101B-9397-08002B2CF9AE}" pid="132" name="FSC#COOELAK@1.1001:IncomingNumber">
    <vt:lpwstr/>
  </property>
  <property fmtid="{D5CDD505-2E9C-101B-9397-08002B2CF9AE}" pid="133" name="FSC#COOELAK@1.1001:IncomingSubject">
    <vt:lpwstr/>
  </property>
  <property fmtid="{D5CDD505-2E9C-101B-9397-08002B2CF9AE}" pid="134" name="FSC#COOELAK@1.1001:ProcessResponsible">
    <vt:lpwstr/>
  </property>
  <property fmtid="{D5CDD505-2E9C-101B-9397-08002B2CF9AE}" pid="135" name="FSC#COOELAK@1.1001:ProcessResponsiblePhone">
    <vt:lpwstr/>
  </property>
  <property fmtid="{D5CDD505-2E9C-101B-9397-08002B2CF9AE}" pid="136" name="FSC#COOELAK@1.1001:ProcessResponsibleMail">
    <vt:lpwstr/>
  </property>
  <property fmtid="{D5CDD505-2E9C-101B-9397-08002B2CF9AE}" pid="137" name="FSC#COOELAK@1.1001:ProcessResponsibleFax">
    <vt:lpwstr/>
  </property>
  <property fmtid="{D5CDD505-2E9C-101B-9397-08002B2CF9AE}" pid="138" name="FSC#COOELAK@1.1001:ApproverFirstName">
    <vt:lpwstr/>
  </property>
  <property fmtid="{D5CDD505-2E9C-101B-9397-08002B2CF9AE}" pid="139" name="FSC#COOELAK@1.1001:ApproverSurName">
    <vt:lpwstr/>
  </property>
  <property fmtid="{D5CDD505-2E9C-101B-9397-08002B2CF9AE}" pid="140" name="FSC#COOELAK@1.1001:ApproverTitle">
    <vt:lpwstr/>
  </property>
  <property fmtid="{D5CDD505-2E9C-101B-9397-08002B2CF9AE}" pid="141" name="FSC#COOELAK@1.1001:ExternalDate">
    <vt:lpwstr/>
  </property>
  <property fmtid="{D5CDD505-2E9C-101B-9397-08002B2CF9AE}" pid="142" name="FSC#COOELAK@1.1001:SettlementApprovedAt">
    <vt:lpwstr/>
  </property>
  <property fmtid="{D5CDD505-2E9C-101B-9397-08002B2CF9AE}" pid="143" name="FSC#COOELAK@1.1001:BaseNumber">
    <vt:lpwstr/>
  </property>
  <property fmtid="{D5CDD505-2E9C-101B-9397-08002B2CF9AE}" pid="144" name="FSC#COOELAK@1.1001:CurrentUserRolePos">
    <vt:lpwstr>Sachbearbeiter/in</vt:lpwstr>
  </property>
  <property fmtid="{D5CDD505-2E9C-101B-9397-08002B2CF9AE}" pid="145" name="FSC#COOELAK@1.1001:CurrentUserEmail">
    <vt:lpwstr>WOLFGANG.HELD@BKA.GV.AT</vt:lpwstr>
  </property>
  <property fmtid="{D5CDD505-2E9C-101B-9397-08002B2CF9AE}" pid="146" name="FSC#ELAKGOV@1.1001:PersonalSubjGender">
    <vt:lpwstr/>
  </property>
  <property fmtid="{D5CDD505-2E9C-101B-9397-08002B2CF9AE}" pid="147" name="FSC#ELAKGOV@1.1001:PersonalSubjFirstName">
    <vt:lpwstr/>
  </property>
  <property fmtid="{D5CDD505-2E9C-101B-9397-08002B2CF9AE}" pid="148" name="FSC#ELAKGOV@1.1001:PersonalSubjSurName">
    <vt:lpwstr/>
  </property>
  <property fmtid="{D5CDD505-2E9C-101B-9397-08002B2CF9AE}" pid="149" name="FSC#ELAKGOV@1.1001:PersonalSubjSalutation">
    <vt:lpwstr/>
  </property>
  <property fmtid="{D5CDD505-2E9C-101B-9397-08002B2CF9AE}" pid="150" name="FSC#ELAKGOV@1.1001:PersonalSubjAddress">
    <vt:lpwstr/>
  </property>
  <property fmtid="{D5CDD505-2E9C-101B-9397-08002B2CF9AE}" pid="151" name="FSC#ATSTATECFG@1.1001:Office">
    <vt:lpwstr/>
  </property>
  <property fmtid="{D5CDD505-2E9C-101B-9397-08002B2CF9AE}" pid="152" name="FSC#ATSTATECFG@1.1001:Agent">
    <vt:lpwstr/>
  </property>
  <property fmtid="{D5CDD505-2E9C-101B-9397-08002B2CF9AE}" pid="153" name="FSC#ATSTATECFG@1.1001:AgentPhone">
    <vt:lpwstr/>
  </property>
  <property fmtid="{D5CDD505-2E9C-101B-9397-08002B2CF9AE}" pid="154" name="FSC#ATSTATECFG@1.1001:DepartmentFax">
    <vt:lpwstr/>
  </property>
  <property fmtid="{D5CDD505-2E9C-101B-9397-08002B2CF9AE}" pid="155" name="FSC#ATSTATECFG@1.1001:DepartmentEmail">
    <vt:lpwstr/>
  </property>
  <property fmtid="{D5CDD505-2E9C-101B-9397-08002B2CF9AE}" pid="156" name="FSC#ATSTATECFG@1.1001:SubfileDate">
    <vt:lpwstr/>
  </property>
  <property fmtid="{D5CDD505-2E9C-101B-9397-08002B2CF9AE}" pid="157" name="FSC#ATSTATECFG@1.1001:SubfileSubject">
    <vt:lpwstr/>
  </property>
  <property fmtid="{D5CDD505-2E9C-101B-9397-08002B2CF9AE}" pid="158" name="FSC#ATSTATECFG@1.1001:DepartmentZipCode">
    <vt:lpwstr/>
  </property>
  <property fmtid="{D5CDD505-2E9C-101B-9397-08002B2CF9AE}" pid="159" name="FSC#ATSTATECFG@1.1001:DepartmentCountry">
    <vt:lpwstr/>
  </property>
  <property fmtid="{D5CDD505-2E9C-101B-9397-08002B2CF9AE}" pid="160" name="FSC#ATSTATECFG@1.1001:DepartmentCity">
    <vt:lpwstr/>
  </property>
  <property fmtid="{D5CDD505-2E9C-101B-9397-08002B2CF9AE}" pid="161" name="FSC#ATSTATECFG@1.1001:DepartmentStreet">
    <vt:lpwstr/>
  </property>
  <property fmtid="{D5CDD505-2E9C-101B-9397-08002B2CF9AE}" pid="162" name="FSC#CCAPRECONFIGG@15.1001:DepartmentON">
    <vt:lpwstr/>
  </property>
  <property fmtid="{D5CDD505-2E9C-101B-9397-08002B2CF9AE}" pid="163" name="FSC#CCAPRECONFIGG@15.1001:DepartmentWebsite">
    <vt:lpwstr/>
  </property>
  <property fmtid="{D5CDD505-2E9C-101B-9397-08002B2CF9AE}" pid="164" name="FSC#ATSTATECFG@1.1001:DepartmentDVR">
    <vt:lpwstr/>
  </property>
  <property fmtid="{D5CDD505-2E9C-101B-9397-08002B2CF9AE}" pid="165" name="FSC#ATSTATECFG@1.1001:DepartmentUID">
    <vt:lpwstr/>
  </property>
  <property fmtid="{D5CDD505-2E9C-101B-9397-08002B2CF9AE}" pid="166" name="FSC#ATSTATECFG@1.1001:SubfileReference">
    <vt:lpwstr/>
  </property>
  <property fmtid="{D5CDD505-2E9C-101B-9397-08002B2CF9AE}" pid="167" name="FSC#ATSTATECFG@1.1001:Clause">
    <vt:lpwstr/>
  </property>
  <property fmtid="{D5CDD505-2E9C-101B-9397-08002B2CF9AE}" pid="168" name="FSC#ATSTATECFG@1.1001:ApprovedSignature">
    <vt:lpwstr/>
  </property>
  <property fmtid="{D5CDD505-2E9C-101B-9397-08002B2CF9AE}" pid="169" name="FSC#ATSTATECFG@1.1001:BankAccount">
    <vt:lpwstr/>
  </property>
  <property fmtid="{D5CDD505-2E9C-101B-9397-08002B2CF9AE}" pid="170" name="FSC#ATSTATECFG@1.1001:BankAccountOwner">
    <vt:lpwstr/>
  </property>
  <property fmtid="{D5CDD505-2E9C-101B-9397-08002B2CF9AE}" pid="171" name="FSC#ATSTATECFG@1.1001:BankInstitute">
    <vt:lpwstr/>
  </property>
  <property fmtid="{D5CDD505-2E9C-101B-9397-08002B2CF9AE}" pid="172" name="FSC#ATSTATECFG@1.1001:BankAccountID">
    <vt:lpwstr/>
  </property>
  <property fmtid="{D5CDD505-2E9C-101B-9397-08002B2CF9AE}" pid="173" name="FSC#ATSTATECFG@1.1001:BankAccountIBAN">
    <vt:lpwstr/>
  </property>
  <property fmtid="{D5CDD505-2E9C-101B-9397-08002B2CF9AE}" pid="174" name="FSC#ATSTATECFG@1.1001:BankAccountBIC">
    <vt:lpwstr/>
  </property>
  <property fmtid="{D5CDD505-2E9C-101B-9397-08002B2CF9AE}" pid="175" name="FSC#ATSTATECFG@1.1001:BankName">
    <vt:lpwstr/>
  </property>
  <property fmtid="{D5CDD505-2E9C-101B-9397-08002B2CF9AE}" pid="176" name="FSC#COOELAK@1.1001:ObjectAddressees">
    <vt:lpwstr/>
  </property>
  <property fmtid="{D5CDD505-2E9C-101B-9397-08002B2CF9AE}" pid="177" name="FSC#COOELAK@1.1001:replyreference">
    <vt:lpwstr/>
  </property>
  <property fmtid="{D5CDD505-2E9C-101B-9397-08002B2CF9AE}" pid="178" name="FSC#COOELAK@1.1001:OfficeHours">
    <vt:lpwstr/>
  </property>
  <property fmtid="{D5CDD505-2E9C-101B-9397-08002B2CF9AE}" pid="179" name="FSC#COOELAK@1.1001:FileRefOULong">
    <vt:lpwstr/>
  </property>
  <property fmtid="{D5CDD505-2E9C-101B-9397-08002B2CF9AE}" pid="180" name="FSC#ATPRECONFIG@1.1001:ChargePreview">
    <vt:lpwstr/>
  </property>
  <property fmtid="{D5CDD505-2E9C-101B-9397-08002B2CF9AE}" pid="181" name="FSC#ATSTATECFG@1.1001:ExternalFile">
    <vt:lpwstr/>
  </property>
  <property fmtid="{D5CDD505-2E9C-101B-9397-08002B2CF9AE}" pid="182" name="FSC#COOSYSTEM@1.1:Container">
    <vt:lpwstr>COO.3000.101.25.14230827</vt:lpwstr>
  </property>
  <property fmtid="{D5CDD505-2E9C-101B-9397-08002B2CF9AE}" pid="183" name="FSC#FSCFOLIO@1.1001:docpropproject">
    <vt:lpwstr/>
  </property>
</Properties>
</file>